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usemanarchitecture-my.sharepoint.com/personal/mikeh_housemanarchitecture_com/Documents/Documents/Projects/2020/20-001 ERAU Fitness/Admin/Bids/BUILDING/"/>
    </mc:Choice>
  </mc:AlternateContent>
  <xr:revisionPtr revIDLastSave="26" documentId="8_{3FB4D7C4-584D-4F69-9870-6EA9A6E533B3}" xr6:coauthVersionLast="45" xr6:coauthVersionMax="45" xr10:uidLastSave="{E35A46FE-CEA6-4A18-A27D-B6B589F239D8}"/>
  <bookViews>
    <workbookView xWindow="28680" yWindow="-120" windowWidth="38640" windowHeight="21840" xr2:uid="{ADBED805-0B9D-4BC4-8D41-3D12C4F23FCB}"/>
  </bookViews>
  <sheets>
    <sheet name="Sheet1" sheetId="1" r:id="rId1"/>
  </sheets>
  <definedNames>
    <definedName name="_xlnm.Print_Area" localSheetId="0">Sheet1!$A$1:$C$151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22" i="1" l="1"/>
  <c r="C79" i="1"/>
  <c r="C94" i="1"/>
  <c r="C115" i="1"/>
  <c r="C95" i="1" l="1"/>
  <c r="C96" i="1" s="1"/>
</calcChain>
</file>

<file path=xl/sharedStrings.xml><?xml version="1.0" encoding="utf-8"?>
<sst xmlns="http://schemas.openxmlformats.org/spreadsheetml/2006/main" count="173" uniqueCount="147">
  <si>
    <t>BID FORM</t>
  </si>
  <si>
    <t>CONTRACTOR</t>
  </si>
  <si>
    <t>Total Square Feet of New Construction</t>
  </si>
  <si>
    <t>ERAU Eagle Fitness Complex</t>
  </si>
  <si>
    <t>IMPORTANT: Please include this form with your bid package. Please also email the excel version of this spreadsheet to:</t>
  </si>
  <si>
    <t>mikeh@housemanarchitecture.com</t>
  </si>
  <si>
    <t>SITE WORK</t>
  </si>
  <si>
    <t>harded0c@erau.edu</t>
  </si>
  <si>
    <t>Fill and Grading / Soil Erosion Prevention &amp; Demolition</t>
  </si>
  <si>
    <t>stokkem@erau.edu</t>
  </si>
  <si>
    <t>Landscape and Irrigation</t>
  </si>
  <si>
    <t>Artificial Turf - exterior</t>
  </si>
  <si>
    <t>Site Retaining Walls</t>
  </si>
  <si>
    <t>BUILDING</t>
  </si>
  <si>
    <t>Div. 2</t>
  </si>
  <si>
    <t>Div. 3</t>
  </si>
  <si>
    <t>Concrete</t>
  </si>
  <si>
    <t>Div. 4</t>
  </si>
  <si>
    <t>Masonry</t>
  </si>
  <si>
    <t>Div. 5</t>
  </si>
  <si>
    <t>Div. 6</t>
  </si>
  <si>
    <t>Div. 7</t>
  </si>
  <si>
    <t>Thermal and Moisture Protection</t>
  </si>
  <si>
    <t>Div. 8</t>
  </si>
  <si>
    <t>Div. 9</t>
  </si>
  <si>
    <t>Tiling</t>
  </si>
  <si>
    <t>Athletic Flooring</t>
  </si>
  <si>
    <t>Acoustical Panel Ceilings</t>
  </si>
  <si>
    <t>Painting</t>
  </si>
  <si>
    <t>Artificial Turf - interior</t>
  </si>
  <si>
    <t>Div. 10</t>
  </si>
  <si>
    <t>Fire Extinguishers &amp; Cabinets</t>
  </si>
  <si>
    <t>Div. 11</t>
  </si>
  <si>
    <t>Lockers</t>
  </si>
  <si>
    <t>Div. 14</t>
  </si>
  <si>
    <t>Div. 21</t>
  </si>
  <si>
    <t>Fire Protection</t>
  </si>
  <si>
    <t>Div. 22</t>
  </si>
  <si>
    <t>Div. 23</t>
  </si>
  <si>
    <t>HVAC</t>
  </si>
  <si>
    <t>Div. 26</t>
  </si>
  <si>
    <t>Electrical</t>
  </si>
  <si>
    <t>Div. 28</t>
  </si>
  <si>
    <t>Div. 31</t>
  </si>
  <si>
    <t>Subcontractor Default Insurance / Subcontractor Bonds</t>
  </si>
  <si>
    <t>General Conditions/staffing &amp; temp facilities</t>
  </si>
  <si>
    <t>Builders Risk Commercial</t>
  </si>
  <si>
    <t>General Liability Insurance</t>
  </si>
  <si>
    <t>O&amp;P</t>
  </si>
  <si>
    <t>Florida Tax on Contract</t>
  </si>
  <si>
    <t>City of Daytona Beach Permit Fees</t>
  </si>
  <si>
    <t>City of Daytona Beach Impact Fees</t>
  </si>
  <si>
    <t>Additional Items (please include detailed description)</t>
  </si>
  <si>
    <t>GRAND TOTAL</t>
  </si>
  <si>
    <t>Construction Cost PSF</t>
  </si>
  <si>
    <t>Site Work</t>
  </si>
  <si>
    <t>please list out</t>
  </si>
  <si>
    <t>Hardscape</t>
  </si>
  <si>
    <t>Landscape</t>
  </si>
  <si>
    <t>Mechanical/Plumbing</t>
  </si>
  <si>
    <t>Drywall</t>
  </si>
  <si>
    <t>Pool Specialist</t>
  </si>
  <si>
    <t xml:space="preserve">Roofing </t>
  </si>
  <si>
    <t>Roof &amp; Wall Panels</t>
  </si>
  <si>
    <t>Elevators</t>
  </si>
  <si>
    <t>Casework</t>
  </si>
  <si>
    <t>Steel</t>
  </si>
  <si>
    <t>Tile/Flooring</t>
  </si>
  <si>
    <t>Glass</t>
  </si>
  <si>
    <t>Payment &amp; Performance Bonds</t>
  </si>
  <si>
    <t>Site Utilities - Chilled Water, Gas, Water and Sewer</t>
  </si>
  <si>
    <t xml:space="preserve">Embry-Riddle Aeronautical University </t>
  </si>
  <si>
    <t>Eagle Fitness Complex Project</t>
  </si>
  <si>
    <t>Wood, Plastics and Composites</t>
  </si>
  <si>
    <t>SUBTOTAL</t>
  </si>
  <si>
    <t>Openings - Doors, Frames and Hardware</t>
  </si>
  <si>
    <t>Glazing</t>
  </si>
  <si>
    <t>Curtain Wall, Storefront and Entrances</t>
  </si>
  <si>
    <t>Finishes</t>
  </si>
  <si>
    <t>Carpeting</t>
  </si>
  <si>
    <t>Terrazzo</t>
  </si>
  <si>
    <t xml:space="preserve">Acoustical Panels </t>
  </si>
  <si>
    <t>High Performance Coatings</t>
  </si>
  <si>
    <t>Specialties</t>
  </si>
  <si>
    <t>Toilet Partitions</t>
  </si>
  <si>
    <t>Equipment</t>
  </si>
  <si>
    <t>Furnishings</t>
  </si>
  <si>
    <t>Div. 12</t>
  </si>
  <si>
    <t>Div. 13</t>
  </si>
  <si>
    <t>Special Construction</t>
  </si>
  <si>
    <t>Rock Wall</t>
  </si>
  <si>
    <t>Bouldering Wall</t>
  </si>
  <si>
    <t>Fire Suppression</t>
  </si>
  <si>
    <t>Plumbing</t>
  </si>
  <si>
    <t>Mechanical</t>
  </si>
  <si>
    <t>Interior Lighting</t>
  </si>
  <si>
    <t>Exterior Lighting</t>
  </si>
  <si>
    <t>Electronic Safety and Security</t>
  </si>
  <si>
    <t>Termite Control</t>
  </si>
  <si>
    <r>
      <t xml:space="preserve">Demolition </t>
    </r>
    <r>
      <rPr>
        <sz val="11"/>
        <color theme="1"/>
        <rFont val="Calibri"/>
        <family val="2"/>
        <scheme val="minor"/>
      </rPr>
      <t>- existing pool and pool deck</t>
    </r>
  </si>
  <si>
    <t>Pool Pavilion</t>
  </si>
  <si>
    <t>Aluminum Composite Metal Wall and Soffit Panels</t>
  </si>
  <si>
    <t>Structural Steel</t>
  </si>
  <si>
    <t>Metals</t>
  </si>
  <si>
    <t xml:space="preserve">Roofing Systems </t>
  </si>
  <si>
    <t>Interior Metal Framing &amp; Drywall, Shaftwall</t>
  </si>
  <si>
    <t>Wood Ceiling Panels</t>
  </si>
  <si>
    <t>Wood Athletic Flooring</t>
  </si>
  <si>
    <t>Resilient Flooring and Base</t>
  </si>
  <si>
    <t>Sound Control above Office Suite</t>
  </si>
  <si>
    <t>Smoke Curtains</t>
  </si>
  <si>
    <t>Roller Shades</t>
  </si>
  <si>
    <t>Access Control</t>
  </si>
  <si>
    <r>
      <t>Elevator</t>
    </r>
    <r>
      <rPr>
        <sz val="11"/>
        <rFont val="Calibri"/>
        <family val="2"/>
        <scheme val="minor"/>
      </rPr>
      <t xml:space="preserve"> - specify</t>
    </r>
  </si>
  <si>
    <t>ADDITIONAL ITEMS</t>
  </si>
  <si>
    <t>Construction Contingency - identify percentage</t>
  </si>
  <si>
    <t>Polished Concrete in lieu of Terrazzo</t>
  </si>
  <si>
    <t>Aluminum Composite Wall Panels at Pavilion in lieu of Stucco</t>
  </si>
  <si>
    <t>Delete Motorized Roller Shades</t>
  </si>
  <si>
    <t>ALLOWANCES</t>
  </si>
  <si>
    <t>SCHEDULE</t>
  </si>
  <si>
    <t>SUBCONTRACTORS</t>
  </si>
  <si>
    <t>Name of Contractor</t>
  </si>
  <si>
    <t>XXX</t>
  </si>
  <si>
    <t>Number of Calendar Days until Substantial Completion</t>
  </si>
  <si>
    <t>Hardscape - pavers, sidewalks, ramps &amp; raised podium</t>
  </si>
  <si>
    <t>Pool Heating/Cooling System - provide details</t>
  </si>
  <si>
    <t>Fencing around Pool Deck - provide details</t>
  </si>
  <si>
    <t>Pool Shade Structures, Benches, ADA Equipment, Pool Accessories</t>
  </si>
  <si>
    <t>Miscellaneous Metals - stairs, monumental stair, railings, ladder</t>
  </si>
  <si>
    <t>Cabinets, Reception Desk, Lounge, Cubbies</t>
  </si>
  <si>
    <t>Padded Impact Flooring</t>
  </si>
  <si>
    <t>Mirrors</t>
  </si>
  <si>
    <t>SEE PROJECT MANUAL FOR ALTERNATES</t>
  </si>
  <si>
    <t>Proposed Substantial Completion Date</t>
  </si>
  <si>
    <t>Proposed Completion Date</t>
  </si>
  <si>
    <t>CLARIFY ANY ALLOWANCES BEING CARRIED IN YOUR BID ABOVE</t>
  </si>
  <si>
    <t>ALTERNATES / QUALIFICATIONS</t>
  </si>
  <si>
    <t>SIGNATURE</t>
  </si>
  <si>
    <t>Please provide signature below confirming that the Grand Total bid number provided is based upon the drawings &amp; specifications provided without any exclusions not listed above</t>
  </si>
  <si>
    <t>Name:</t>
  </si>
  <si>
    <t>Date:</t>
  </si>
  <si>
    <t>CLARIFICATIONS</t>
  </si>
  <si>
    <t>Plumbing Fixtures - provide details</t>
  </si>
  <si>
    <t>Equipment - provide details</t>
  </si>
  <si>
    <t>Controls - provide details</t>
  </si>
  <si>
    <t>Epic Metal Decking in lieu of Acoustical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</si>
</sst>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00000000000_);_(* \(#,##0.00000000000000000\);_(* &quot;-&quot;??_);_(@_)"/>
    <numFmt numFmtId="166" formatCode="[$-F800]dddd\,\ mmmm\ dd\,\ yyyy"/>
    <numFmt numFmtId="167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4" fillId="0" borderId="0" xfId="2" applyNumberFormat="1" applyFont="1" applyAlignment="1">
      <alignment horizontal="left" vertical="center"/>
    </xf>
    <xf numFmtId="164" fontId="1" fillId="0" borderId="0" xfId="2" applyNumberFormat="1" applyFont="1"/>
    <xf numFmtId="0" fontId="1" fillId="0" borderId="0" xfId="2" applyNumberFormat="1" applyFont="1" applyAlignment="1">
      <alignment horizontal="left" vertical="center"/>
    </xf>
    <xf numFmtId="0" fontId="2" fillId="0" borderId="0" xfId="2" applyNumberFormat="1" applyFont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1" fillId="0" borderId="0" xfId="2" applyNumberFormat="1" applyFont="1" applyAlignment="1">
      <alignment horizontal="center"/>
    </xf>
    <xf numFmtId="164" fontId="7" fillId="0" borderId="2" xfId="2" applyNumberFormat="1" applyFont="1" applyFill="1" applyBorder="1" applyAlignment="1"/>
    <xf numFmtId="164" fontId="7" fillId="0" borderId="2" xfId="2" applyNumberFormat="1" applyFont="1" applyFill="1" applyBorder="1" applyAlignment="1" applyProtection="1">
      <alignment horizontal="center" vertical="center" wrapText="1"/>
    </xf>
    <xf numFmtId="164" fontId="5" fillId="0" borderId="0" xfId="2" applyNumberFormat="1" applyFont="1" applyAlignment="1">
      <alignment horizontal="left" wrapText="1"/>
    </xf>
    <xf numFmtId="164" fontId="2" fillId="0" borderId="0" xfId="2" applyNumberFormat="1" applyFont="1"/>
    <xf numFmtId="164" fontId="8" fillId="0" borderId="0" xfId="3" applyNumberFormat="1" applyFont="1" applyAlignment="1" applyProtection="1">
      <alignment horizontal="left"/>
    </xf>
    <xf numFmtId="0" fontId="1" fillId="0" borderId="7" xfId="2" applyNumberFormat="1" applyFont="1" applyFill="1" applyBorder="1" applyAlignment="1" applyProtection="1">
      <alignment horizontal="center"/>
    </xf>
    <xf numFmtId="0" fontId="1" fillId="0" borderId="9" xfId="2" applyNumberFormat="1" applyFont="1" applyFill="1" applyBorder="1" applyAlignment="1" applyProtection="1">
      <alignment horizontal="center"/>
    </xf>
    <xf numFmtId="164" fontId="1" fillId="0" borderId="0" xfId="2" applyNumberFormat="1" applyFont="1" applyAlignment="1">
      <alignment horizontal="left" vertical="top" wrapText="1"/>
    </xf>
    <xf numFmtId="0" fontId="0" fillId="0" borderId="13" xfId="2" applyNumberFormat="1" applyFont="1" applyFill="1" applyBorder="1" applyAlignment="1" applyProtection="1">
      <alignment horizontal="center"/>
    </xf>
    <xf numFmtId="164" fontId="7" fillId="0" borderId="15" xfId="2" applyNumberFormat="1" applyFont="1" applyFill="1" applyBorder="1" applyAlignment="1" applyProtection="1">
      <alignment horizontal="left"/>
    </xf>
    <xf numFmtId="0" fontId="1" fillId="0" borderId="7" xfId="2" applyNumberFormat="1" applyFont="1" applyFill="1" applyBorder="1" applyAlignment="1" applyProtection="1">
      <alignment horizontal="left" vertical="center"/>
    </xf>
    <xf numFmtId="164" fontId="9" fillId="2" borderId="15" xfId="2" applyNumberFormat="1" applyFont="1" applyFill="1" applyBorder="1" applyAlignment="1" applyProtection="1"/>
    <xf numFmtId="164" fontId="1" fillId="0" borderId="0" xfId="2" applyNumberFormat="1" applyFont="1" applyAlignment="1">
      <alignment horizontal="left" vertical="center"/>
    </xf>
    <xf numFmtId="165" fontId="1" fillId="0" borderId="0" xfId="1" applyNumberFormat="1" applyFont="1"/>
    <xf numFmtId="0" fontId="1" fillId="0" borderId="7" xfId="2" applyNumberFormat="1" applyFont="1" applyBorder="1" applyAlignment="1" applyProtection="1">
      <alignment horizontal="center"/>
    </xf>
    <xf numFmtId="164" fontId="7" fillId="2" borderId="15" xfId="2" applyNumberFormat="1" applyFont="1" applyFill="1" applyBorder="1" applyProtection="1"/>
    <xf numFmtId="0" fontId="1" fillId="0" borderId="18" xfId="2" applyNumberFormat="1" applyFont="1" applyBorder="1" applyAlignment="1" applyProtection="1">
      <alignment horizontal="center"/>
    </xf>
    <xf numFmtId="164" fontId="7" fillId="2" borderId="15" xfId="2" applyNumberFormat="1" applyFont="1" applyFill="1" applyBorder="1" applyAlignment="1" applyProtection="1">
      <alignment horizontal="left" vertical="top" wrapText="1"/>
    </xf>
    <xf numFmtId="0" fontId="1" fillId="0" borderId="9" xfId="2" applyNumberFormat="1" applyFont="1" applyBorder="1" applyAlignment="1" applyProtection="1">
      <alignment horizontal="center"/>
    </xf>
    <xf numFmtId="164" fontId="7" fillId="0" borderId="19" xfId="2" applyNumberFormat="1" applyFont="1" applyBorder="1" applyProtection="1"/>
    <xf numFmtId="164" fontId="2" fillId="0" borderId="15" xfId="2" applyNumberFormat="1" applyFont="1" applyBorder="1" applyAlignment="1" applyProtection="1">
      <alignment horizontal="right"/>
    </xf>
    <xf numFmtId="164" fontId="2" fillId="0" borderId="16" xfId="2" applyNumberFormat="1" applyFont="1" applyBorder="1" applyProtection="1"/>
    <xf numFmtId="0" fontId="1" fillId="0" borderId="9" xfId="2" applyNumberFormat="1" applyFont="1" applyBorder="1" applyAlignment="1" applyProtection="1">
      <alignment horizontal="left" vertical="top"/>
    </xf>
    <xf numFmtId="164" fontId="7" fillId="0" borderId="19" xfId="2" applyNumberFormat="1" applyFont="1" applyBorder="1" applyAlignment="1" applyProtection="1">
      <alignment horizontal="left" vertical="top"/>
    </xf>
    <xf numFmtId="0" fontId="1" fillId="0" borderId="7" xfId="2" applyNumberFormat="1" applyFont="1" applyBorder="1" applyAlignment="1" applyProtection="1">
      <alignment horizontal="left" vertical="top"/>
    </xf>
    <xf numFmtId="164" fontId="1" fillId="0" borderId="15" xfId="2" applyNumberFormat="1" applyFont="1" applyBorder="1" applyAlignment="1" applyProtection="1">
      <alignment horizontal="left" vertical="top"/>
    </xf>
    <xf numFmtId="0" fontId="1" fillId="0" borderId="18" xfId="2" applyNumberFormat="1" applyFont="1" applyBorder="1" applyAlignment="1" applyProtection="1">
      <alignment horizontal="left" vertical="top"/>
    </xf>
    <xf numFmtId="164" fontId="1" fillId="0" borderId="16" xfId="2" applyNumberFormat="1" applyFont="1" applyBorder="1" applyAlignment="1" applyProtection="1">
      <alignment horizontal="left" vertical="top"/>
    </xf>
    <xf numFmtId="0" fontId="1" fillId="0" borderId="5" xfId="2" applyNumberFormat="1" applyFont="1" applyBorder="1" applyAlignment="1" applyProtection="1">
      <alignment horizontal="center"/>
    </xf>
    <xf numFmtId="0" fontId="7" fillId="0" borderId="19" xfId="2" applyNumberFormat="1" applyFont="1" applyBorder="1" applyAlignment="1" applyProtection="1">
      <alignment horizontal="left" vertical="top" wrapText="1"/>
    </xf>
    <xf numFmtId="0" fontId="1" fillId="0" borderId="7" xfId="2" applyNumberFormat="1" applyFont="1" applyBorder="1" applyAlignment="1">
      <alignment horizontal="left" vertical="top" wrapText="1"/>
    </xf>
    <xf numFmtId="0" fontId="1" fillId="0" borderId="15" xfId="2" applyNumberFormat="1" applyFont="1" applyBorder="1" applyAlignment="1">
      <alignment horizontal="left" vertical="top" wrapText="1"/>
    </xf>
    <xf numFmtId="0" fontId="1" fillId="0" borderId="11" xfId="2" applyNumberFormat="1" applyFont="1" applyBorder="1" applyAlignment="1">
      <alignment horizontal="left" vertical="top" wrapText="1"/>
    </xf>
    <xf numFmtId="0" fontId="1" fillId="0" borderId="20" xfId="2" applyNumberFormat="1" applyFont="1" applyBorder="1" applyAlignment="1">
      <alignment horizontal="left" vertical="top" wrapText="1"/>
    </xf>
    <xf numFmtId="164" fontId="7" fillId="0" borderId="19" xfId="2" applyNumberFormat="1" applyFont="1" applyFill="1" applyBorder="1" applyAlignment="1" applyProtection="1">
      <alignment horizontal="left"/>
    </xf>
    <xf numFmtId="164" fontId="7" fillId="0" borderId="15" xfId="2" applyNumberFormat="1" applyFont="1" applyFill="1" applyBorder="1" applyAlignment="1" applyProtection="1"/>
    <xf numFmtId="0" fontId="13" fillId="0" borderId="0" xfId="2" applyNumberFormat="1" applyFont="1" applyAlignment="1">
      <alignment horizontal="left" vertical="center"/>
    </xf>
    <xf numFmtId="0" fontId="6" fillId="0" borderId="0" xfId="2" applyNumberFormat="1" applyFont="1" applyAlignment="1">
      <alignment horizontal="left" vertical="center"/>
    </xf>
    <xf numFmtId="164" fontId="5" fillId="0" borderId="0" xfId="2" applyNumberFormat="1" applyFont="1" applyBorder="1" applyAlignment="1">
      <alignment horizontal="left" vertical="center"/>
    </xf>
    <xf numFmtId="0" fontId="1" fillId="0" borderId="18" xfId="2" applyNumberFormat="1" applyFont="1" applyFill="1" applyBorder="1" applyAlignment="1" applyProtection="1">
      <alignment horizontal="left" vertical="top" wrapText="1"/>
    </xf>
    <xf numFmtId="44" fontId="1" fillId="2" borderId="10" xfId="2" applyFont="1" applyFill="1" applyBorder="1" applyAlignment="1" applyProtection="1">
      <alignment horizontal="right"/>
    </xf>
    <xf numFmtId="44" fontId="10" fillId="6" borderId="12" xfId="2" applyFont="1" applyFill="1" applyBorder="1" applyAlignment="1" applyProtection="1">
      <alignment horizontal="right"/>
    </xf>
    <xf numFmtId="164" fontId="16" fillId="0" borderId="0" xfId="2" applyNumberFormat="1" applyFont="1" applyAlignment="1">
      <alignment horizontal="right"/>
    </xf>
    <xf numFmtId="37" fontId="16" fillId="0" borderId="0" xfId="2" applyNumberFormat="1" applyFont="1" applyFill="1" applyBorder="1" applyAlignment="1" applyProtection="1">
      <alignment horizontal="left"/>
    </xf>
    <xf numFmtId="164" fontId="12" fillId="0" borderId="0" xfId="2" applyNumberFormat="1" applyFont="1"/>
    <xf numFmtId="164" fontId="2" fillId="6" borderId="20" xfId="2" applyNumberFormat="1" applyFont="1" applyFill="1" applyBorder="1" applyAlignment="1" applyProtection="1">
      <alignment horizontal="left"/>
    </xf>
    <xf numFmtId="0" fontId="2" fillId="0" borderId="0" xfId="2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right"/>
    </xf>
    <xf numFmtId="0" fontId="10" fillId="0" borderId="0" xfId="2" applyNumberFormat="1" applyFont="1" applyFill="1" applyBorder="1" applyAlignment="1" applyProtection="1">
      <alignment horizontal="right"/>
    </xf>
    <xf numFmtId="0" fontId="14" fillId="0" borderId="22" xfId="2" applyNumberFormat="1" applyFont="1" applyFill="1" applyBorder="1" applyAlignment="1" applyProtection="1">
      <alignment horizontal="center"/>
    </xf>
    <xf numFmtId="164" fontId="7" fillId="0" borderId="6" xfId="2" applyNumberFormat="1" applyFont="1" applyBorder="1" applyAlignment="1" applyProtection="1">
      <alignment horizontal="right"/>
    </xf>
    <xf numFmtId="44" fontId="1" fillId="0" borderId="10" xfId="2" applyFont="1" applyBorder="1" applyAlignment="1">
      <alignment horizontal="left" vertical="top" wrapText="1"/>
    </xf>
    <xf numFmtId="44" fontId="1" fillId="0" borderId="12" xfId="2" applyFont="1" applyBorder="1" applyAlignment="1">
      <alignment horizontal="left" vertical="top" wrapText="1"/>
    </xf>
    <xf numFmtId="49" fontId="7" fillId="0" borderId="8" xfId="2" applyNumberFormat="1" applyFont="1" applyBorder="1" applyAlignment="1" applyProtection="1">
      <alignment horizontal="center" vertical="center" wrapText="1"/>
    </xf>
    <xf numFmtId="49" fontId="7" fillId="0" borderId="24" xfId="2" applyNumberFormat="1" applyFont="1" applyBorder="1" applyAlignment="1" applyProtection="1">
      <alignment horizontal="center" vertical="center" wrapText="1"/>
    </xf>
    <xf numFmtId="49" fontId="7" fillId="0" borderId="12" xfId="2" applyNumberFormat="1" applyFont="1" applyBorder="1" applyAlignment="1" applyProtection="1">
      <alignment horizontal="center" vertical="center" wrapText="1"/>
    </xf>
    <xf numFmtId="167" fontId="2" fillId="0" borderId="12" xfId="2" applyNumberFormat="1" applyFont="1" applyFill="1" applyBorder="1" applyAlignment="1" applyProtection="1">
      <alignment horizontal="right"/>
    </xf>
    <xf numFmtId="164" fontId="1" fillId="0" borderId="6" xfId="2" applyNumberFormat="1" applyFont="1" applyFill="1" applyBorder="1" applyAlignment="1" applyProtection="1">
      <alignment horizontal="right"/>
    </xf>
    <xf numFmtId="0" fontId="14" fillId="0" borderId="25" xfId="0" applyFont="1" applyFill="1" applyBorder="1" applyAlignment="1"/>
    <xf numFmtId="0" fontId="1" fillId="0" borderId="14" xfId="2" applyNumberFormat="1" applyFont="1" applyBorder="1" applyAlignment="1" applyProtection="1">
      <alignment horizontal="center"/>
    </xf>
    <xf numFmtId="0" fontId="1" fillId="0" borderId="26" xfId="2" applyNumberFormat="1" applyFont="1" applyBorder="1" applyAlignment="1" applyProtection="1">
      <alignment horizontal="center"/>
    </xf>
    <xf numFmtId="164" fontId="7" fillId="2" borderId="23" xfId="2" applyNumberFormat="1" applyFont="1" applyFill="1" applyBorder="1" applyAlignment="1" applyProtection="1">
      <alignment horizontal="left" vertical="top" wrapText="1"/>
    </xf>
    <xf numFmtId="164" fontId="2" fillId="6" borderId="21" xfId="2" applyNumberFormat="1" applyFont="1" applyFill="1" applyBorder="1" applyAlignment="1" applyProtection="1">
      <alignment horizontal="left"/>
    </xf>
    <xf numFmtId="0" fontId="2" fillId="4" borderId="5" xfId="2" applyNumberFormat="1" applyFont="1" applyFill="1" applyBorder="1" applyAlignment="1" applyProtection="1">
      <alignment horizontal="center"/>
    </xf>
    <xf numFmtId="164" fontId="14" fillId="4" borderId="27" xfId="2" applyNumberFormat="1" applyFont="1" applyFill="1" applyBorder="1" applyAlignment="1" applyProtection="1">
      <alignment horizontal="right"/>
    </xf>
    <xf numFmtId="44" fontId="11" fillId="4" borderId="6" xfId="2" applyFont="1" applyFill="1" applyBorder="1" applyAlignment="1" applyProtection="1">
      <alignment horizontal="right"/>
    </xf>
    <xf numFmtId="0" fontId="2" fillId="3" borderId="11" xfId="2" applyNumberFormat="1" applyFont="1" applyFill="1" applyBorder="1" applyAlignment="1" applyProtection="1">
      <alignment horizontal="center"/>
    </xf>
    <xf numFmtId="164" fontId="2" fillId="3" borderId="21" xfId="2" applyNumberFormat="1" applyFont="1" applyFill="1" applyBorder="1" applyAlignment="1" applyProtection="1">
      <alignment horizontal="right"/>
    </xf>
    <xf numFmtId="44" fontId="10" fillId="3" borderId="12" xfId="2" applyNumberFormat="1" applyFont="1" applyFill="1" applyBorder="1" applyAlignment="1" applyProtection="1">
      <alignment horizontal="right"/>
    </xf>
    <xf numFmtId="44" fontId="1" fillId="2" borderId="8" xfId="2" applyFont="1" applyFill="1" applyBorder="1" applyAlignment="1" applyProtection="1">
      <alignment horizontal="right"/>
    </xf>
    <xf numFmtId="164" fontId="2" fillId="0" borderId="19" xfId="2" applyNumberFormat="1" applyFont="1" applyFill="1" applyBorder="1" applyAlignment="1" applyProtection="1">
      <alignment horizontal="left" wrapText="1"/>
    </xf>
    <xf numFmtId="164" fontId="10" fillId="0" borderId="15" xfId="2" applyNumberFormat="1" applyFont="1" applyFill="1" applyBorder="1" applyAlignment="1" applyProtection="1">
      <alignment horizontal="left" vertical="center" wrapText="1"/>
    </xf>
    <xf numFmtId="164" fontId="7" fillId="0" borderId="15" xfId="2" applyNumberFormat="1" applyFont="1" applyFill="1" applyBorder="1" applyAlignment="1" applyProtection="1">
      <alignment horizontal="left" vertical="center" wrapText="1"/>
    </xf>
    <xf numFmtId="164" fontId="10" fillId="0" borderId="15" xfId="2" applyNumberFormat="1" applyFont="1" applyFill="1" applyBorder="1" applyAlignment="1" applyProtection="1">
      <alignment horizontal="left" wrapText="1"/>
    </xf>
    <xf numFmtId="164" fontId="10" fillId="0" borderId="19" xfId="2" applyNumberFormat="1" applyFont="1" applyFill="1" applyBorder="1" applyAlignment="1" applyProtection="1">
      <alignment horizontal="left" wrapText="1"/>
    </xf>
    <xf numFmtId="164" fontId="7" fillId="0" borderId="15" xfId="2" applyNumberFormat="1" applyFont="1" applyFill="1" applyBorder="1" applyAlignment="1" applyProtection="1">
      <alignment horizontal="left" wrapText="1"/>
    </xf>
    <xf numFmtId="0" fontId="7" fillId="0" borderId="15" xfId="0" applyFont="1" applyBorder="1" applyAlignment="1">
      <alignment horizontal="left" vertical="center" wrapText="1"/>
    </xf>
    <xf numFmtId="164" fontId="7" fillId="0" borderId="19" xfId="2" applyNumberFormat="1" applyFont="1" applyFill="1" applyBorder="1" applyAlignment="1" applyProtection="1">
      <alignment horizontal="left" wrapText="1"/>
    </xf>
    <xf numFmtId="164" fontId="7" fillId="2" borderId="23" xfId="2" applyNumberFormat="1" applyFont="1" applyFill="1" applyBorder="1" applyAlignment="1" applyProtection="1">
      <alignment wrapText="1"/>
    </xf>
    <xf numFmtId="166" fontId="12" fillId="2" borderId="10" xfId="2" applyNumberFormat="1" applyFont="1" applyFill="1" applyBorder="1" applyAlignment="1" applyProtection="1">
      <alignment horizontal="center"/>
    </xf>
    <xf numFmtId="0" fontId="1" fillId="0" borderId="5" xfId="2" applyNumberFormat="1" applyFont="1" applyFill="1" applyBorder="1" applyAlignment="1" applyProtection="1">
      <alignment horizontal="center"/>
    </xf>
    <xf numFmtId="0" fontId="2" fillId="0" borderId="11" xfId="2" applyNumberFormat="1" applyFont="1" applyFill="1" applyBorder="1" applyAlignment="1" applyProtection="1">
      <alignment horizontal="center"/>
    </xf>
    <xf numFmtId="0" fontId="2" fillId="0" borderId="5" xfId="2" applyNumberFormat="1" applyFont="1" applyFill="1" applyBorder="1" applyAlignment="1" applyProtection="1">
      <alignment horizontal="center"/>
    </xf>
    <xf numFmtId="0" fontId="2" fillId="0" borderId="9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"/>
    </xf>
    <xf numFmtId="0" fontId="1" fillId="0" borderId="18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" vertical="top"/>
    </xf>
    <xf numFmtId="0" fontId="1" fillId="0" borderId="7" xfId="2" applyNumberFormat="1" applyFont="1" applyFill="1" applyBorder="1" applyAlignment="1" applyProtection="1">
      <alignment horizontal="center" vertical="top"/>
    </xf>
    <xf numFmtId="0" fontId="0" fillId="0" borderId="7" xfId="2" applyNumberFormat="1" applyFont="1" applyFill="1" applyBorder="1" applyAlignment="1" applyProtection="1">
      <alignment horizontal="center"/>
    </xf>
    <xf numFmtId="0" fontId="0" fillId="0" borderId="28" xfId="2" applyNumberFormat="1" applyFont="1" applyFill="1" applyBorder="1" applyAlignment="1" applyProtection="1">
      <alignment horizontal="center"/>
    </xf>
    <xf numFmtId="0" fontId="1" fillId="0" borderId="22" xfId="2" applyNumberFormat="1" applyFont="1" applyBorder="1" applyAlignment="1">
      <alignment horizontal="left" vertical="top" wrapText="1"/>
    </xf>
    <xf numFmtId="0" fontId="1" fillId="0" borderId="0" xfId="2" applyNumberFormat="1" applyFont="1" applyBorder="1" applyAlignment="1">
      <alignment horizontal="left" vertical="top" wrapText="1"/>
    </xf>
    <xf numFmtId="44" fontId="1" fillId="0" borderId="32" xfId="2" applyFont="1" applyBorder="1" applyAlignment="1">
      <alignment horizontal="left" vertical="top" wrapText="1"/>
    </xf>
    <xf numFmtId="0" fontId="1" fillId="0" borderId="33" xfId="2" applyNumberFormat="1" applyFont="1" applyBorder="1" applyAlignment="1">
      <alignment horizontal="left" vertical="top" wrapText="1"/>
    </xf>
    <xf numFmtId="0" fontId="1" fillId="0" borderId="2" xfId="2" applyNumberFormat="1" applyFont="1" applyBorder="1" applyAlignment="1">
      <alignment horizontal="left" vertical="top" wrapText="1"/>
    </xf>
    <xf numFmtId="44" fontId="1" fillId="0" borderId="34" xfId="2" applyFont="1" applyBorder="1" applyAlignment="1">
      <alignment horizontal="left" vertical="top" wrapText="1"/>
    </xf>
    <xf numFmtId="0" fontId="1" fillId="0" borderId="22" xfId="2" applyNumberFormat="1" applyFont="1" applyBorder="1" applyAlignment="1">
      <alignment horizontal="right" vertical="top" wrapText="1"/>
    </xf>
    <xf numFmtId="0" fontId="17" fillId="0" borderId="1" xfId="2" applyNumberFormat="1" applyFont="1" applyBorder="1" applyAlignment="1">
      <alignment horizontal="left" vertical="top" wrapText="1"/>
    </xf>
    <xf numFmtId="44" fontId="1" fillId="0" borderId="35" xfId="2" applyFont="1" applyBorder="1" applyAlignment="1">
      <alignment horizontal="left" vertical="top" wrapText="1"/>
    </xf>
    <xf numFmtId="0" fontId="1" fillId="0" borderId="29" xfId="2" applyNumberFormat="1" applyFont="1" applyBorder="1" applyAlignment="1" applyProtection="1">
      <alignment horizontal="center" vertical="center" wrapText="1"/>
    </xf>
    <xf numFmtId="0" fontId="1" fillId="0" borderId="30" xfId="2" applyNumberFormat="1" applyFont="1" applyBorder="1" applyAlignment="1" applyProtection="1">
      <alignment horizontal="center" vertical="center" wrapText="1"/>
    </xf>
    <xf numFmtId="0" fontId="1" fillId="0" borderId="31" xfId="2" applyNumberFormat="1" applyFont="1" applyBorder="1" applyAlignment="1" applyProtection="1">
      <alignment horizontal="center" vertical="center" wrapText="1"/>
    </xf>
    <xf numFmtId="0" fontId="14" fillId="5" borderId="3" xfId="2" applyNumberFormat="1" applyFont="1" applyFill="1" applyBorder="1" applyAlignment="1" applyProtection="1">
      <alignment horizontal="center"/>
    </xf>
    <xf numFmtId="0" fontId="14" fillId="5" borderId="17" xfId="0" applyFont="1" applyFill="1" applyBorder="1" applyAlignment="1"/>
    <xf numFmtId="0" fontId="14" fillId="5" borderId="4" xfId="0" applyFont="1" applyFill="1" applyBorder="1" applyAlignment="1"/>
    <xf numFmtId="164" fontId="15" fillId="4" borderId="3" xfId="2" applyNumberFormat="1" applyFont="1" applyFill="1" applyBorder="1" applyAlignment="1" applyProtection="1">
      <alignment horizontal="center" vertical="center"/>
    </xf>
    <xf numFmtId="164" fontId="15" fillId="4" borderId="17" xfId="2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keh@housemanarchitecture.com" TargetMode="External"/><Relationship Id="rId2" Type="http://schemas.openxmlformats.org/officeDocument/2006/relationships/hyperlink" Target="mailto:harded0c@erau.edu" TargetMode="External"/><Relationship Id="rId1" Type="http://schemas.openxmlformats.org/officeDocument/2006/relationships/hyperlink" Target="mailto:stokkem@erau.ed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47B0-FCDD-4D80-BB96-664D9B5A9E5B}">
  <dimension ref="A1:D151"/>
  <sheetViews>
    <sheetView tabSelected="1" zoomScaleNormal="100" workbookViewId="0"/>
  </sheetViews>
  <sheetFormatPr defaultColWidth="9.140625" defaultRowHeight="15" x14ac:dyDescent="0.25"/>
  <cols>
    <col min="1" max="1" width="13.28515625" style="6" customWidth="1"/>
    <col min="2" max="2" width="92.140625" style="2" customWidth="1"/>
    <col min="3" max="3" width="37.42578125" style="2" customWidth="1"/>
    <col min="4" max="4" width="34.140625" style="2" customWidth="1"/>
    <col min="5" max="256" width="9.140625" style="2"/>
    <col min="257" max="257" width="13.28515625" style="2" customWidth="1"/>
    <col min="258" max="258" width="92.140625" style="2" customWidth="1"/>
    <col min="259" max="259" width="37.42578125" style="2" customWidth="1"/>
    <col min="260" max="260" width="64.28515625" style="2" customWidth="1"/>
    <col min="261" max="512" width="9.140625" style="2"/>
    <col min="513" max="513" width="13.28515625" style="2" customWidth="1"/>
    <col min="514" max="514" width="92.140625" style="2" customWidth="1"/>
    <col min="515" max="515" width="37.42578125" style="2" customWidth="1"/>
    <col min="516" max="516" width="64.28515625" style="2" customWidth="1"/>
    <col min="517" max="768" width="9.140625" style="2"/>
    <col min="769" max="769" width="13.28515625" style="2" customWidth="1"/>
    <col min="770" max="770" width="92.140625" style="2" customWidth="1"/>
    <col min="771" max="771" width="37.42578125" style="2" customWidth="1"/>
    <col min="772" max="772" width="64.28515625" style="2" customWidth="1"/>
    <col min="773" max="1024" width="9.140625" style="2"/>
    <col min="1025" max="1025" width="13.28515625" style="2" customWidth="1"/>
    <col min="1026" max="1026" width="92.140625" style="2" customWidth="1"/>
    <col min="1027" max="1027" width="37.42578125" style="2" customWidth="1"/>
    <col min="1028" max="1028" width="64.28515625" style="2" customWidth="1"/>
    <col min="1029" max="1280" width="9.140625" style="2"/>
    <col min="1281" max="1281" width="13.28515625" style="2" customWidth="1"/>
    <col min="1282" max="1282" width="92.140625" style="2" customWidth="1"/>
    <col min="1283" max="1283" width="37.42578125" style="2" customWidth="1"/>
    <col min="1284" max="1284" width="64.28515625" style="2" customWidth="1"/>
    <col min="1285" max="1536" width="9.140625" style="2"/>
    <col min="1537" max="1537" width="13.28515625" style="2" customWidth="1"/>
    <col min="1538" max="1538" width="92.140625" style="2" customWidth="1"/>
    <col min="1539" max="1539" width="37.42578125" style="2" customWidth="1"/>
    <col min="1540" max="1540" width="64.28515625" style="2" customWidth="1"/>
    <col min="1541" max="1792" width="9.140625" style="2"/>
    <col min="1793" max="1793" width="13.28515625" style="2" customWidth="1"/>
    <col min="1794" max="1794" width="92.140625" style="2" customWidth="1"/>
    <col min="1795" max="1795" width="37.42578125" style="2" customWidth="1"/>
    <col min="1796" max="1796" width="64.28515625" style="2" customWidth="1"/>
    <col min="1797" max="2048" width="9.140625" style="2"/>
    <col min="2049" max="2049" width="13.28515625" style="2" customWidth="1"/>
    <col min="2050" max="2050" width="92.140625" style="2" customWidth="1"/>
    <col min="2051" max="2051" width="37.42578125" style="2" customWidth="1"/>
    <col min="2052" max="2052" width="64.28515625" style="2" customWidth="1"/>
    <col min="2053" max="2304" width="9.140625" style="2"/>
    <col min="2305" max="2305" width="13.28515625" style="2" customWidth="1"/>
    <col min="2306" max="2306" width="92.140625" style="2" customWidth="1"/>
    <col min="2307" max="2307" width="37.42578125" style="2" customWidth="1"/>
    <col min="2308" max="2308" width="64.28515625" style="2" customWidth="1"/>
    <col min="2309" max="2560" width="9.140625" style="2"/>
    <col min="2561" max="2561" width="13.28515625" style="2" customWidth="1"/>
    <col min="2562" max="2562" width="92.140625" style="2" customWidth="1"/>
    <col min="2563" max="2563" width="37.42578125" style="2" customWidth="1"/>
    <col min="2564" max="2564" width="64.28515625" style="2" customWidth="1"/>
    <col min="2565" max="2816" width="9.140625" style="2"/>
    <col min="2817" max="2817" width="13.28515625" style="2" customWidth="1"/>
    <col min="2818" max="2818" width="92.140625" style="2" customWidth="1"/>
    <col min="2819" max="2819" width="37.42578125" style="2" customWidth="1"/>
    <col min="2820" max="2820" width="64.28515625" style="2" customWidth="1"/>
    <col min="2821" max="3072" width="9.140625" style="2"/>
    <col min="3073" max="3073" width="13.28515625" style="2" customWidth="1"/>
    <col min="3074" max="3074" width="92.140625" style="2" customWidth="1"/>
    <col min="3075" max="3075" width="37.42578125" style="2" customWidth="1"/>
    <col min="3076" max="3076" width="64.28515625" style="2" customWidth="1"/>
    <col min="3077" max="3328" width="9.140625" style="2"/>
    <col min="3329" max="3329" width="13.28515625" style="2" customWidth="1"/>
    <col min="3330" max="3330" width="92.140625" style="2" customWidth="1"/>
    <col min="3331" max="3331" width="37.42578125" style="2" customWidth="1"/>
    <col min="3332" max="3332" width="64.28515625" style="2" customWidth="1"/>
    <col min="3333" max="3584" width="9.140625" style="2"/>
    <col min="3585" max="3585" width="13.28515625" style="2" customWidth="1"/>
    <col min="3586" max="3586" width="92.140625" style="2" customWidth="1"/>
    <col min="3587" max="3587" width="37.42578125" style="2" customWidth="1"/>
    <col min="3588" max="3588" width="64.28515625" style="2" customWidth="1"/>
    <col min="3589" max="3840" width="9.140625" style="2"/>
    <col min="3841" max="3841" width="13.28515625" style="2" customWidth="1"/>
    <col min="3842" max="3842" width="92.140625" style="2" customWidth="1"/>
    <col min="3843" max="3843" width="37.42578125" style="2" customWidth="1"/>
    <col min="3844" max="3844" width="64.28515625" style="2" customWidth="1"/>
    <col min="3845" max="4096" width="9.140625" style="2"/>
    <col min="4097" max="4097" width="13.28515625" style="2" customWidth="1"/>
    <col min="4098" max="4098" width="92.140625" style="2" customWidth="1"/>
    <col min="4099" max="4099" width="37.42578125" style="2" customWidth="1"/>
    <col min="4100" max="4100" width="64.28515625" style="2" customWidth="1"/>
    <col min="4101" max="4352" width="9.140625" style="2"/>
    <col min="4353" max="4353" width="13.28515625" style="2" customWidth="1"/>
    <col min="4354" max="4354" width="92.140625" style="2" customWidth="1"/>
    <col min="4355" max="4355" width="37.42578125" style="2" customWidth="1"/>
    <col min="4356" max="4356" width="64.28515625" style="2" customWidth="1"/>
    <col min="4357" max="4608" width="9.140625" style="2"/>
    <col min="4609" max="4609" width="13.28515625" style="2" customWidth="1"/>
    <col min="4610" max="4610" width="92.140625" style="2" customWidth="1"/>
    <col min="4611" max="4611" width="37.42578125" style="2" customWidth="1"/>
    <col min="4612" max="4612" width="64.28515625" style="2" customWidth="1"/>
    <col min="4613" max="4864" width="9.140625" style="2"/>
    <col min="4865" max="4865" width="13.28515625" style="2" customWidth="1"/>
    <col min="4866" max="4866" width="92.140625" style="2" customWidth="1"/>
    <col min="4867" max="4867" width="37.42578125" style="2" customWidth="1"/>
    <col min="4868" max="4868" width="64.28515625" style="2" customWidth="1"/>
    <col min="4869" max="5120" width="9.140625" style="2"/>
    <col min="5121" max="5121" width="13.28515625" style="2" customWidth="1"/>
    <col min="5122" max="5122" width="92.140625" style="2" customWidth="1"/>
    <col min="5123" max="5123" width="37.42578125" style="2" customWidth="1"/>
    <col min="5124" max="5124" width="64.28515625" style="2" customWidth="1"/>
    <col min="5125" max="5376" width="9.140625" style="2"/>
    <col min="5377" max="5377" width="13.28515625" style="2" customWidth="1"/>
    <col min="5378" max="5378" width="92.140625" style="2" customWidth="1"/>
    <col min="5379" max="5379" width="37.42578125" style="2" customWidth="1"/>
    <col min="5380" max="5380" width="64.28515625" style="2" customWidth="1"/>
    <col min="5381" max="5632" width="9.140625" style="2"/>
    <col min="5633" max="5633" width="13.28515625" style="2" customWidth="1"/>
    <col min="5634" max="5634" width="92.140625" style="2" customWidth="1"/>
    <col min="5635" max="5635" width="37.42578125" style="2" customWidth="1"/>
    <col min="5636" max="5636" width="64.28515625" style="2" customWidth="1"/>
    <col min="5637" max="5888" width="9.140625" style="2"/>
    <col min="5889" max="5889" width="13.28515625" style="2" customWidth="1"/>
    <col min="5890" max="5890" width="92.140625" style="2" customWidth="1"/>
    <col min="5891" max="5891" width="37.42578125" style="2" customWidth="1"/>
    <col min="5892" max="5892" width="64.28515625" style="2" customWidth="1"/>
    <col min="5893" max="6144" width="9.140625" style="2"/>
    <col min="6145" max="6145" width="13.28515625" style="2" customWidth="1"/>
    <col min="6146" max="6146" width="92.140625" style="2" customWidth="1"/>
    <col min="6147" max="6147" width="37.42578125" style="2" customWidth="1"/>
    <col min="6148" max="6148" width="64.28515625" style="2" customWidth="1"/>
    <col min="6149" max="6400" width="9.140625" style="2"/>
    <col min="6401" max="6401" width="13.28515625" style="2" customWidth="1"/>
    <col min="6402" max="6402" width="92.140625" style="2" customWidth="1"/>
    <col min="6403" max="6403" width="37.42578125" style="2" customWidth="1"/>
    <col min="6404" max="6404" width="64.28515625" style="2" customWidth="1"/>
    <col min="6405" max="6656" width="9.140625" style="2"/>
    <col min="6657" max="6657" width="13.28515625" style="2" customWidth="1"/>
    <col min="6658" max="6658" width="92.140625" style="2" customWidth="1"/>
    <col min="6659" max="6659" width="37.42578125" style="2" customWidth="1"/>
    <col min="6660" max="6660" width="64.28515625" style="2" customWidth="1"/>
    <col min="6661" max="6912" width="9.140625" style="2"/>
    <col min="6913" max="6913" width="13.28515625" style="2" customWidth="1"/>
    <col min="6914" max="6914" width="92.140625" style="2" customWidth="1"/>
    <col min="6915" max="6915" width="37.42578125" style="2" customWidth="1"/>
    <col min="6916" max="6916" width="64.28515625" style="2" customWidth="1"/>
    <col min="6917" max="7168" width="9.140625" style="2"/>
    <col min="7169" max="7169" width="13.28515625" style="2" customWidth="1"/>
    <col min="7170" max="7170" width="92.140625" style="2" customWidth="1"/>
    <col min="7171" max="7171" width="37.42578125" style="2" customWidth="1"/>
    <col min="7172" max="7172" width="64.28515625" style="2" customWidth="1"/>
    <col min="7173" max="7424" width="9.140625" style="2"/>
    <col min="7425" max="7425" width="13.28515625" style="2" customWidth="1"/>
    <col min="7426" max="7426" width="92.140625" style="2" customWidth="1"/>
    <col min="7427" max="7427" width="37.42578125" style="2" customWidth="1"/>
    <col min="7428" max="7428" width="64.28515625" style="2" customWidth="1"/>
    <col min="7429" max="7680" width="9.140625" style="2"/>
    <col min="7681" max="7681" width="13.28515625" style="2" customWidth="1"/>
    <col min="7682" max="7682" width="92.140625" style="2" customWidth="1"/>
    <col min="7683" max="7683" width="37.42578125" style="2" customWidth="1"/>
    <col min="7684" max="7684" width="64.28515625" style="2" customWidth="1"/>
    <col min="7685" max="7936" width="9.140625" style="2"/>
    <col min="7937" max="7937" width="13.28515625" style="2" customWidth="1"/>
    <col min="7938" max="7938" width="92.140625" style="2" customWidth="1"/>
    <col min="7939" max="7939" width="37.42578125" style="2" customWidth="1"/>
    <col min="7940" max="7940" width="64.28515625" style="2" customWidth="1"/>
    <col min="7941" max="8192" width="9.140625" style="2"/>
    <col min="8193" max="8193" width="13.28515625" style="2" customWidth="1"/>
    <col min="8194" max="8194" width="92.140625" style="2" customWidth="1"/>
    <col min="8195" max="8195" width="37.42578125" style="2" customWidth="1"/>
    <col min="8196" max="8196" width="64.28515625" style="2" customWidth="1"/>
    <col min="8197" max="8448" width="9.140625" style="2"/>
    <col min="8449" max="8449" width="13.28515625" style="2" customWidth="1"/>
    <col min="8450" max="8450" width="92.140625" style="2" customWidth="1"/>
    <col min="8451" max="8451" width="37.42578125" style="2" customWidth="1"/>
    <col min="8452" max="8452" width="64.28515625" style="2" customWidth="1"/>
    <col min="8453" max="8704" width="9.140625" style="2"/>
    <col min="8705" max="8705" width="13.28515625" style="2" customWidth="1"/>
    <col min="8706" max="8706" width="92.140625" style="2" customWidth="1"/>
    <col min="8707" max="8707" width="37.42578125" style="2" customWidth="1"/>
    <col min="8708" max="8708" width="64.28515625" style="2" customWidth="1"/>
    <col min="8709" max="8960" width="9.140625" style="2"/>
    <col min="8961" max="8961" width="13.28515625" style="2" customWidth="1"/>
    <col min="8962" max="8962" width="92.140625" style="2" customWidth="1"/>
    <col min="8963" max="8963" width="37.42578125" style="2" customWidth="1"/>
    <col min="8964" max="8964" width="64.28515625" style="2" customWidth="1"/>
    <col min="8965" max="9216" width="9.140625" style="2"/>
    <col min="9217" max="9217" width="13.28515625" style="2" customWidth="1"/>
    <col min="9218" max="9218" width="92.140625" style="2" customWidth="1"/>
    <col min="9219" max="9219" width="37.42578125" style="2" customWidth="1"/>
    <col min="9220" max="9220" width="64.28515625" style="2" customWidth="1"/>
    <col min="9221" max="9472" width="9.140625" style="2"/>
    <col min="9473" max="9473" width="13.28515625" style="2" customWidth="1"/>
    <col min="9474" max="9474" width="92.140625" style="2" customWidth="1"/>
    <col min="9475" max="9475" width="37.42578125" style="2" customWidth="1"/>
    <col min="9476" max="9476" width="64.28515625" style="2" customWidth="1"/>
    <col min="9477" max="9728" width="9.140625" style="2"/>
    <col min="9729" max="9729" width="13.28515625" style="2" customWidth="1"/>
    <col min="9730" max="9730" width="92.140625" style="2" customWidth="1"/>
    <col min="9731" max="9731" width="37.42578125" style="2" customWidth="1"/>
    <col min="9732" max="9732" width="64.28515625" style="2" customWidth="1"/>
    <col min="9733" max="9984" width="9.140625" style="2"/>
    <col min="9985" max="9985" width="13.28515625" style="2" customWidth="1"/>
    <col min="9986" max="9986" width="92.140625" style="2" customWidth="1"/>
    <col min="9987" max="9987" width="37.42578125" style="2" customWidth="1"/>
    <col min="9988" max="9988" width="64.28515625" style="2" customWidth="1"/>
    <col min="9989" max="10240" width="9.140625" style="2"/>
    <col min="10241" max="10241" width="13.28515625" style="2" customWidth="1"/>
    <col min="10242" max="10242" width="92.140625" style="2" customWidth="1"/>
    <col min="10243" max="10243" width="37.42578125" style="2" customWidth="1"/>
    <col min="10244" max="10244" width="64.28515625" style="2" customWidth="1"/>
    <col min="10245" max="10496" width="9.140625" style="2"/>
    <col min="10497" max="10497" width="13.28515625" style="2" customWidth="1"/>
    <col min="10498" max="10498" width="92.140625" style="2" customWidth="1"/>
    <col min="10499" max="10499" width="37.42578125" style="2" customWidth="1"/>
    <col min="10500" max="10500" width="64.28515625" style="2" customWidth="1"/>
    <col min="10501" max="10752" width="9.140625" style="2"/>
    <col min="10753" max="10753" width="13.28515625" style="2" customWidth="1"/>
    <col min="10754" max="10754" width="92.140625" style="2" customWidth="1"/>
    <col min="10755" max="10755" width="37.42578125" style="2" customWidth="1"/>
    <col min="10756" max="10756" width="64.28515625" style="2" customWidth="1"/>
    <col min="10757" max="11008" width="9.140625" style="2"/>
    <col min="11009" max="11009" width="13.28515625" style="2" customWidth="1"/>
    <col min="11010" max="11010" width="92.140625" style="2" customWidth="1"/>
    <col min="11011" max="11011" width="37.42578125" style="2" customWidth="1"/>
    <col min="11012" max="11012" width="64.28515625" style="2" customWidth="1"/>
    <col min="11013" max="11264" width="9.140625" style="2"/>
    <col min="11265" max="11265" width="13.28515625" style="2" customWidth="1"/>
    <col min="11266" max="11266" width="92.140625" style="2" customWidth="1"/>
    <col min="11267" max="11267" width="37.42578125" style="2" customWidth="1"/>
    <col min="11268" max="11268" width="64.28515625" style="2" customWidth="1"/>
    <col min="11269" max="11520" width="9.140625" style="2"/>
    <col min="11521" max="11521" width="13.28515625" style="2" customWidth="1"/>
    <col min="11522" max="11522" width="92.140625" style="2" customWidth="1"/>
    <col min="11523" max="11523" width="37.42578125" style="2" customWidth="1"/>
    <col min="11524" max="11524" width="64.28515625" style="2" customWidth="1"/>
    <col min="11525" max="11776" width="9.140625" style="2"/>
    <col min="11777" max="11777" width="13.28515625" style="2" customWidth="1"/>
    <col min="11778" max="11778" width="92.140625" style="2" customWidth="1"/>
    <col min="11779" max="11779" width="37.42578125" style="2" customWidth="1"/>
    <col min="11780" max="11780" width="64.28515625" style="2" customWidth="1"/>
    <col min="11781" max="12032" width="9.140625" style="2"/>
    <col min="12033" max="12033" width="13.28515625" style="2" customWidth="1"/>
    <col min="12034" max="12034" width="92.140625" style="2" customWidth="1"/>
    <col min="12035" max="12035" width="37.42578125" style="2" customWidth="1"/>
    <col min="12036" max="12036" width="64.28515625" style="2" customWidth="1"/>
    <col min="12037" max="12288" width="9.140625" style="2"/>
    <col min="12289" max="12289" width="13.28515625" style="2" customWidth="1"/>
    <col min="12290" max="12290" width="92.140625" style="2" customWidth="1"/>
    <col min="12291" max="12291" width="37.42578125" style="2" customWidth="1"/>
    <col min="12292" max="12292" width="64.28515625" style="2" customWidth="1"/>
    <col min="12293" max="12544" width="9.140625" style="2"/>
    <col min="12545" max="12545" width="13.28515625" style="2" customWidth="1"/>
    <col min="12546" max="12546" width="92.140625" style="2" customWidth="1"/>
    <col min="12547" max="12547" width="37.42578125" style="2" customWidth="1"/>
    <col min="12548" max="12548" width="64.28515625" style="2" customWidth="1"/>
    <col min="12549" max="12800" width="9.140625" style="2"/>
    <col min="12801" max="12801" width="13.28515625" style="2" customWidth="1"/>
    <col min="12802" max="12802" width="92.140625" style="2" customWidth="1"/>
    <col min="12803" max="12803" width="37.42578125" style="2" customWidth="1"/>
    <col min="12804" max="12804" width="64.28515625" style="2" customWidth="1"/>
    <col min="12805" max="13056" width="9.140625" style="2"/>
    <col min="13057" max="13057" width="13.28515625" style="2" customWidth="1"/>
    <col min="13058" max="13058" width="92.140625" style="2" customWidth="1"/>
    <col min="13059" max="13059" width="37.42578125" style="2" customWidth="1"/>
    <col min="13060" max="13060" width="64.28515625" style="2" customWidth="1"/>
    <col min="13061" max="13312" width="9.140625" style="2"/>
    <col min="13313" max="13313" width="13.28515625" style="2" customWidth="1"/>
    <col min="13314" max="13314" width="92.140625" style="2" customWidth="1"/>
    <col min="13315" max="13315" width="37.42578125" style="2" customWidth="1"/>
    <col min="13316" max="13316" width="64.28515625" style="2" customWidth="1"/>
    <col min="13317" max="13568" width="9.140625" style="2"/>
    <col min="13569" max="13569" width="13.28515625" style="2" customWidth="1"/>
    <col min="13570" max="13570" width="92.140625" style="2" customWidth="1"/>
    <col min="13571" max="13571" width="37.42578125" style="2" customWidth="1"/>
    <col min="13572" max="13572" width="64.28515625" style="2" customWidth="1"/>
    <col min="13573" max="13824" width="9.140625" style="2"/>
    <col min="13825" max="13825" width="13.28515625" style="2" customWidth="1"/>
    <col min="13826" max="13826" width="92.140625" style="2" customWidth="1"/>
    <col min="13827" max="13827" width="37.42578125" style="2" customWidth="1"/>
    <col min="13828" max="13828" width="64.28515625" style="2" customWidth="1"/>
    <col min="13829" max="14080" width="9.140625" style="2"/>
    <col min="14081" max="14081" width="13.28515625" style="2" customWidth="1"/>
    <col min="14082" max="14082" width="92.140625" style="2" customWidth="1"/>
    <col min="14083" max="14083" width="37.42578125" style="2" customWidth="1"/>
    <col min="14084" max="14084" width="64.28515625" style="2" customWidth="1"/>
    <col min="14085" max="14336" width="9.140625" style="2"/>
    <col min="14337" max="14337" width="13.28515625" style="2" customWidth="1"/>
    <col min="14338" max="14338" width="92.140625" style="2" customWidth="1"/>
    <col min="14339" max="14339" width="37.42578125" style="2" customWidth="1"/>
    <col min="14340" max="14340" width="64.28515625" style="2" customWidth="1"/>
    <col min="14341" max="14592" width="9.140625" style="2"/>
    <col min="14593" max="14593" width="13.28515625" style="2" customWidth="1"/>
    <col min="14594" max="14594" width="92.140625" style="2" customWidth="1"/>
    <col min="14595" max="14595" width="37.42578125" style="2" customWidth="1"/>
    <col min="14596" max="14596" width="64.28515625" style="2" customWidth="1"/>
    <col min="14597" max="14848" width="9.140625" style="2"/>
    <col min="14849" max="14849" width="13.28515625" style="2" customWidth="1"/>
    <col min="14850" max="14850" width="92.140625" style="2" customWidth="1"/>
    <col min="14851" max="14851" width="37.42578125" style="2" customWidth="1"/>
    <col min="14852" max="14852" width="64.28515625" style="2" customWidth="1"/>
    <col min="14853" max="15104" width="9.140625" style="2"/>
    <col min="15105" max="15105" width="13.28515625" style="2" customWidth="1"/>
    <col min="15106" max="15106" width="92.140625" style="2" customWidth="1"/>
    <col min="15107" max="15107" width="37.42578125" style="2" customWidth="1"/>
    <col min="15108" max="15108" width="64.28515625" style="2" customWidth="1"/>
    <col min="15109" max="15360" width="9.140625" style="2"/>
    <col min="15361" max="15361" width="13.28515625" style="2" customWidth="1"/>
    <col min="15362" max="15362" width="92.140625" style="2" customWidth="1"/>
    <col min="15363" max="15363" width="37.42578125" style="2" customWidth="1"/>
    <col min="15364" max="15364" width="64.28515625" style="2" customWidth="1"/>
    <col min="15365" max="15616" width="9.140625" style="2"/>
    <col min="15617" max="15617" width="13.28515625" style="2" customWidth="1"/>
    <col min="15618" max="15618" width="92.140625" style="2" customWidth="1"/>
    <col min="15619" max="15619" width="37.42578125" style="2" customWidth="1"/>
    <col min="15620" max="15620" width="64.28515625" style="2" customWidth="1"/>
    <col min="15621" max="15872" width="9.140625" style="2"/>
    <col min="15873" max="15873" width="13.28515625" style="2" customWidth="1"/>
    <col min="15874" max="15874" width="92.140625" style="2" customWidth="1"/>
    <col min="15875" max="15875" width="37.42578125" style="2" customWidth="1"/>
    <col min="15876" max="15876" width="64.28515625" style="2" customWidth="1"/>
    <col min="15877" max="16128" width="9.140625" style="2"/>
    <col min="16129" max="16129" width="13.28515625" style="2" customWidth="1"/>
    <col min="16130" max="16130" width="92.140625" style="2" customWidth="1"/>
    <col min="16131" max="16131" width="37.42578125" style="2" customWidth="1"/>
    <col min="16132" max="16132" width="64.28515625" style="2" customWidth="1"/>
    <col min="16133" max="16384" width="9.140625" style="2"/>
  </cols>
  <sheetData>
    <row r="1" spans="1:4" ht="23.25" x14ac:dyDescent="0.25">
      <c r="A1" s="43" t="s">
        <v>71</v>
      </c>
    </row>
    <row r="2" spans="1:4" ht="21" x14ac:dyDescent="0.25">
      <c r="A2" s="1" t="s">
        <v>72</v>
      </c>
    </row>
    <row r="3" spans="1:4" ht="12" customHeight="1" x14ac:dyDescent="0.25">
      <c r="A3" s="1"/>
    </row>
    <row r="4" spans="1:4" ht="15.75" x14ac:dyDescent="0.25">
      <c r="A4" s="44" t="s">
        <v>0</v>
      </c>
    </row>
    <row r="5" spans="1:4" ht="12" customHeight="1" x14ac:dyDescent="0.25">
      <c r="A5" s="3"/>
    </row>
    <row r="6" spans="1:4" ht="22.5" customHeight="1" x14ac:dyDescent="0.25">
      <c r="A6" s="4" t="s">
        <v>1</v>
      </c>
      <c r="B6" s="5" t="s">
        <v>122</v>
      </c>
    </row>
    <row r="7" spans="1:4" ht="15.75" customHeight="1" x14ac:dyDescent="0.25">
      <c r="A7" s="4"/>
      <c r="B7" s="45"/>
    </row>
    <row r="8" spans="1:4" ht="15.75" x14ac:dyDescent="0.25">
      <c r="B8" s="49" t="s">
        <v>2</v>
      </c>
      <c r="C8" s="50">
        <v>31412</v>
      </c>
    </row>
    <row r="9" spans="1:4" ht="15.75" customHeight="1" thickBot="1" x14ac:dyDescent="0.3">
      <c r="A9" s="7"/>
      <c r="B9" s="7"/>
      <c r="C9" s="8"/>
    </row>
    <row r="10" spans="1:4" s="10" customFormat="1" ht="31.5" customHeight="1" thickBot="1" x14ac:dyDescent="0.3">
      <c r="A10" s="112" t="s">
        <v>3</v>
      </c>
      <c r="B10" s="113"/>
      <c r="C10" s="114"/>
      <c r="D10" s="9" t="s">
        <v>4</v>
      </c>
    </row>
    <row r="11" spans="1:4" ht="19.5" thickBot="1" x14ac:dyDescent="0.35">
      <c r="A11" s="109" t="s">
        <v>6</v>
      </c>
      <c r="B11" s="110"/>
      <c r="C11" s="111"/>
      <c r="D11" s="11" t="s">
        <v>7</v>
      </c>
    </row>
    <row r="12" spans="1:4" x14ac:dyDescent="0.25">
      <c r="A12" s="87"/>
      <c r="B12" s="41" t="s">
        <v>8</v>
      </c>
      <c r="C12" s="76">
        <v>0</v>
      </c>
      <c r="D12" s="11" t="s">
        <v>9</v>
      </c>
    </row>
    <row r="13" spans="1:4" x14ac:dyDescent="0.25">
      <c r="A13" s="13"/>
      <c r="B13" s="41" t="s">
        <v>70</v>
      </c>
      <c r="C13" s="47">
        <v>0</v>
      </c>
      <c r="D13" s="11" t="s">
        <v>5</v>
      </c>
    </row>
    <row r="14" spans="1:4" x14ac:dyDescent="0.25">
      <c r="A14" s="13"/>
      <c r="B14" s="41" t="s">
        <v>125</v>
      </c>
      <c r="C14" s="47">
        <v>0</v>
      </c>
      <c r="D14" s="51"/>
    </row>
    <row r="15" spans="1:4" x14ac:dyDescent="0.25">
      <c r="A15" s="13"/>
      <c r="B15" s="41" t="s">
        <v>10</v>
      </c>
      <c r="C15" s="47">
        <v>0</v>
      </c>
    </row>
    <row r="16" spans="1:4" x14ac:dyDescent="0.25">
      <c r="A16" s="13"/>
      <c r="B16" s="41" t="s">
        <v>11</v>
      </c>
      <c r="C16" s="47">
        <v>0</v>
      </c>
    </row>
    <row r="17" spans="1:3" x14ac:dyDescent="0.25">
      <c r="A17" s="13"/>
      <c r="B17" s="41" t="s">
        <v>126</v>
      </c>
      <c r="C17" s="47">
        <v>0</v>
      </c>
    </row>
    <row r="18" spans="1:3" x14ac:dyDescent="0.25">
      <c r="A18" s="13"/>
      <c r="B18" s="41" t="s">
        <v>100</v>
      </c>
      <c r="C18" s="47">
        <v>0</v>
      </c>
    </row>
    <row r="19" spans="1:3" x14ac:dyDescent="0.25">
      <c r="A19" s="13"/>
      <c r="B19" s="41" t="s">
        <v>12</v>
      </c>
      <c r="C19" s="47">
        <v>0</v>
      </c>
    </row>
    <row r="20" spans="1:3" x14ac:dyDescent="0.25">
      <c r="A20" s="13"/>
      <c r="B20" s="41" t="s">
        <v>127</v>
      </c>
      <c r="C20" s="47">
        <v>0</v>
      </c>
    </row>
    <row r="21" spans="1:3" s="14" customFormat="1" ht="14.45" customHeight="1" x14ac:dyDescent="0.25">
      <c r="A21" s="46"/>
      <c r="B21" s="41" t="s">
        <v>128</v>
      </c>
      <c r="C21" s="47">
        <v>0</v>
      </c>
    </row>
    <row r="22" spans="1:3" s="10" customFormat="1" ht="15.75" thickBot="1" x14ac:dyDescent="0.3">
      <c r="A22" s="88"/>
      <c r="B22" s="52" t="s">
        <v>74</v>
      </c>
      <c r="C22" s="48">
        <f>SUM(C12:C21)</f>
        <v>0</v>
      </c>
    </row>
    <row r="23" spans="1:3" ht="19.5" thickBot="1" x14ac:dyDescent="0.35">
      <c r="A23" s="109" t="s">
        <v>13</v>
      </c>
      <c r="B23" s="110"/>
      <c r="C23" s="111"/>
    </row>
    <row r="24" spans="1:3" x14ac:dyDescent="0.25">
      <c r="A24" s="89" t="s">
        <v>14</v>
      </c>
      <c r="B24" s="77" t="s">
        <v>99</v>
      </c>
      <c r="C24" s="76">
        <v>0</v>
      </c>
    </row>
    <row r="25" spans="1:3" x14ac:dyDescent="0.25">
      <c r="A25" s="90" t="s">
        <v>15</v>
      </c>
      <c r="B25" s="78" t="s">
        <v>16</v>
      </c>
      <c r="C25" s="47">
        <v>0</v>
      </c>
    </row>
    <row r="26" spans="1:3" x14ac:dyDescent="0.25">
      <c r="A26" s="91" t="s">
        <v>17</v>
      </c>
      <c r="B26" s="78" t="s">
        <v>18</v>
      </c>
      <c r="C26" s="47">
        <v>0</v>
      </c>
    </row>
    <row r="27" spans="1:3" x14ac:dyDescent="0.25">
      <c r="A27" s="90" t="s">
        <v>19</v>
      </c>
      <c r="B27" s="78" t="s">
        <v>103</v>
      </c>
      <c r="C27" s="47">
        <v>0</v>
      </c>
    </row>
    <row r="28" spans="1:3" x14ac:dyDescent="0.25">
      <c r="A28" s="90"/>
      <c r="B28" s="79" t="s">
        <v>102</v>
      </c>
      <c r="C28" s="47">
        <v>0</v>
      </c>
    </row>
    <row r="29" spans="1:3" x14ac:dyDescent="0.25">
      <c r="A29" s="90"/>
      <c r="B29" s="79" t="s">
        <v>129</v>
      </c>
      <c r="C29" s="47">
        <v>0</v>
      </c>
    </row>
    <row r="30" spans="1:3" x14ac:dyDescent="0.25">
      <c r="A30" s="90" t="s">
        <v>20</v>
      </c>
      <c r="B30" s="78" t="s">
        <v>73</v>
      </c>
      <c r="C30" s="47">
        <v>0</v>
      </c>
    </row>
    <row r="31" spans="1:3" x14ac:dyDescent="0.25">
      <c r="A31" s="90"/>
      <c r="B31" s="79" t="s">
        <v>130</v>
      </c>
      <c r="C31" s="47">
        <v>0</v>
      </c>
    </row>
    <row r="32" spans="1:3" x14ac:dyDescent="0.25">
      <c r="A32" s="90" t="s">
        <v>21</v>
      </c>
      <c r="B32" s="78" t="s">
        <v>22</v>
      </c>
      <c r="C32" s="47">
        <v>0</v>
      </c>
    </row>
    <row r="33" spans="1:3" x14ac:dyDescent="0.25">
      <c r="A33" s="13"/>
      <c r="B33" s="79" t="s">
        <v>104</v>
      </c>
      <c r="C33" s="47">
        <v>0</v>
      </c>
    </row>
    <row r="34" spans="1:3" x14ac:dyDescent="0.25">
      <c r="A34" s="13"/>
      <c r="B34" s="79" t="s">
        <v>101</v>
      </c>
      <c r="C34" s="47">
        <v>0</v>
      </c>
    </row>
    <row r="35" spans="1:3" x14ac:dyDescent="0.25">
      <c r="A35" s="13"/>
      <c r="B35" s="79" t="s">
        <v>110</v>
      </c>
      <c r="C35" s="47">
        <v>0</v>
      </c>
    </row>
    <row r="36" spans="1:3" x14ac:dyDescent="0.25">
      <c r="A36" s="90" t="s">
        <v>23</v>
      </c>
      <c r="B36" s="78" t="s">
        <v>75</v>
      </c>
      <c r="C36" s="47">
        <v>0</v>
      </c>
    </row>
    <row r="37" spans="1:3" x14ac:dyDescent="0.25">
      <c r="A37" s="12"/>
      <c r="B37" s="79" t="s">
        <v>77</v>
      </c>
      <c r="C37" s="47">
        <v>0</v>
      </c>
    </row>
    <row r="38" spans="1:3" x14ac:dyDescent="0.25">
      <c r="A38" s="13"/>
      <c r="B38" s="79" t="s">
        <v>76</v>
      </c>
      <c r="C38" s="47">
        <v>0</v>
      </c>
    </row>
    <row r="39" spans="1:3" x14ac:dyDescent="0.25">
      <c r="A39" s="13"/>
      <c r="B39" s="79" t="s">
        <v>132</v>
      </c>
      <c r="C39" s="47">
        <v>0</v>
      </c>
    </row>
    <row r="40" spans="1:3" x14ac:dyDescent="0.25">
      <c r="A40" s="90" t="s">
        <v>24</v>
      </c>
      <c r="B40" s="78" t="s">
        <v>78</v>
      </c>
      <c r="C40" s="47">
        <v>0</v>
      </c>
    </row>
    <row r="41" spans="1:3" x14ac:dyDescent="0.25">
      <c r="A41" s="12"/>
      <c r="B41" s="79" t="s">
        <v>105</v>
      </c>
      <c r="C41" s="47">
        <v>0</v>
      </c>
    </row>
    <row r="42" spans="1:3" x14ac:dyDescent="0.25">
      <c r="A42" s="13"/>
      <c r="B42" s="79" t="s">
        <v>25</v>
      </c>
      <c r="C42" s="47">
        <v>0</v>
      </c>
    </row>
    <row r="43" spans="1:3" x14ac:dyDescent="0.25">
      <c r="A43" s="13"/>
      <c r="B43" s="79" t="s">
        <v>27</v>
      </c>
      <c r="C43" s="47">
        <v>0</v>
      </c>
    </row>
    <row r="44" spans="1:3" x14ac:dyDescent="0.25">
      <c r="A44" s="13"/>
      <c r="B44" s="79" t="s">
        <v>106</v>
      </c>
      <c r="C44" s="47">
        <v>0</v>
      </c>
    </row>
    <row r="45" spans="1:3" x14ac:dyDescent="0.25">
      <c r="A45" s="13"/>
      <c r="B45" s="79" t="s">
        <v>107</v>
      </c>
      <c r="C45" s="47">
        <v>0</v>
      </c>
    </row>
    <row r="46" spans="1:3" x14ac:dyDescent="0.25">
      <c r="A46" s="13"/>
      <c r="B46" s="79" t="s">
        <v>108</v>
      </c>
      <c r="C46" s="47">
        <v>0</v>
      </c>
    </row>
    <row r="47" spans="1:3" x14ac:dyDescent="0.25">
      <c r="A47" s="13"/>
      <c r="B47" s="79" t="s">
        <v>26</v>
      </c>
      <c r="C47" s="47">
        <v>0</v>
      </c>
    </row>
    <row r="48" spans="1:3" x14ac:dyDescent="0.25">
      <c r="A48" s="13"/>
      <c r="B48" s="79" t="s">
        <v>29</v>
      </c>
      <c r="C48" s="47">
        <v>0</v>
      </c>
    </row>
    <row r="49" spans="1:3" x14ac:dyDescent="0.25">
      <c r="A49" s="13"/>
      <c r="B49" s="79" t="s">
        <v>80</v>
      </c>
      <c r="C49" s="47">
        <v>0</v>
      </c>
    </row>
    <row r="50" spans="1:3" x14ac:dyDescent="0.25">
      <c r="A50" s="13"/>
      <c r="B50" s="79" t="s">
        <v>79</v>
      </c>
      <c r="C50" s="47">
        <v>0</v>
      </c>
    </row>
    <row r="51" spans="1:3" x14ac:dyDescent="0.25">
      <c r="A51" s="13"/>
      <c r="B51" s="79" t="s">
        <v>28</v>
      </c>
      <c r="C51" s="47">
        <v>0</v>
      </c>
    </row>
    <row r="52" spans="1:3" x14ac:dyDescent="0.25">
      <c r="A52" s="13"/>
      <c r="B52" s="79" t="s">
        <v>82</v>
      </c>
      <c r="C52" s="47">
        <v>0</v>
      </c>
    </row>
    <row r="53" spans="1:3" x14ac:dyDescent="0.25">
      <c r="A53" s="13"/>
      <c r="B53" s="79" t="s">
        <v>109</v>
      </c>
      <c r="C53" s="47">
        <v>0</v>
      </c>
    </row>
    <row r="54" spans="1:3" x14ac:dyDescent="0.25">
      <c r="A54" s="13"/>
      <c r="B54" s="79" t="s">
        <v>81</v>
      </c>
      <c r="C54" s="47">
        <v>0</v>
      </c>
    </row>
    <row r="55" spans="1:3" x14ac:dyDescent="0.25">
      <c r="A55" s="90" t="s">
        <v>30</v>
      </c>
      <c r="B55" s="78" t="s">
        <v>83</v>
      </c>
      <c r="C55" s="47">
        <v>0</v>
      </c>
    </row>
    <row r="56" spans="1:3" ht="15.75" customHeight="1" x14ac:dyDescent="0.25">
      <c r="A56" s="13"/>
      <c r="B56" s="79" t="s">
        <v>31</v>
      </c>
      <c r="C56" s="47">
        <v>0</v>
      </c>
    </row>
    <row r="57" spans="1:3" x14ac:dyDescent="0.25">
      <c r="A57" s="13"/>
      <c r="B57" s="79" t="s">
        <v>84</v>
      </c>
      <c r="C57" s="47">
        <v>0</v>
      </c>
    </row>
    <row r="58" spans="1:3" x14ac:dyDescent="0.25">
      <c r="A58" s="12"/>
      <c r="B58" s="79" t="s">
        <v>33</v>
      </c>
      <c r="C58" s="47">
        <v>0</v>
      </c>
    </row>
    <row r="59" spans="1:3" x14ac:dyDescent="0.25">
      <c r="A59" s="91" t="s">
        <v>32</v>
      </c>
      <c r="B59" s="78" t="s">
        <v>85</v>
      </c>
      <c r="C59" s="47">
        <v>0</v>
      </c>
    </row>
    <row r="60" spans="1:3" x14ac:dyDescent="0.25">
      <c r="A60" s="91" t="s">
        <v>87</v>
      </c>
      <c r="B60" s="78" t="s">
        <v>86</v>
      </c>
      <c r="C60" s="47">
        <v>0</v>
      </c>
    </row>
    <row r="61" spans="1:3" x14ac:dyDescent="0.25">
      <c r="A61" s="12"/>
      <c r="B61" s="79" t="s">
        <v>111</v>
      </c>
      <c r="C61" s="47">
        <v>0</v>
      </c>
    </row>
    <row r="62" spans="1:3" x14ac:dyDescent="0.25">
      <c r="A62" s="91" t="s">
        <v>88</v>
      </c>
      <c r="B62" s="78" t="s">
        <v>89</v>
      </c>
      <c r="C62" s="47">
        <v>0</v>
      </c>
    </row>
    <row r="63" spans="1:3" ht="15" customHeight="1" x14ac:dyDescent="0.25">
      <c r="A63" s="13"/>
      <c r="B63" s="79" t="s">
        <v>90</v>
      </c>
      <c r="C63" s="47">
        <v>0</v>
      </c>
    </row>
    <row r="64" spans="1:3" x14ac:dyDescent="0.25">
      <c r="A64" s="12"/>
      <c r="B64" s="79" t="s">
        <v>91</v>
      </c>
      <c r="C64" s="47">
        <v>0</v>
      </c>
    </row>
    <row r="65" spans="1:3" ht="15" customHeight="1" x14ac:dyDescent="0.25">
      <c r="A65" s="92"/>
      <c r="B65" s="79" t="s">
        <v>131</v>
      </c>
      <c r="C65" s="47">
        <v>0</v>
      </c>
    </row>
    <row r="66" spans="1:3" x14ac:dyDescent="0.25">
      <c r="A66" s="93" t="s">
        <v>34</v>
      </c>
      <c r="B66" s="80" t="s">
        <v>113</v>
      </c>
      <c r="C66" s="47">
        <v>0</v>
      </c>
    </row>
    <row r="67" spans="1:3" x14ac:dyDescent="0.25">
      <c r="A67" s="91" t="s">
        <v>35</v>
      </c>
      <c r="B67" s="81" t="s">
        <v>92</v>
      </c>
      <c r="C67" s="47">
        <v>0</v>
      </c>
    </row>
    <row r="68" spans="1:3" x14ac:dyDescent="0.25">
      <c r="A68" s="93" t="s">
        <v>37</v>
      </c>
      <c r="B68" s="80" t="s">
        <v>93</v>
      </c>
      <c r="C68" s="47">
        <v>0</v>
      </c>
    </row>
    <row r="69" spans="1:3" x14ac:dyDescent="0.25">
      <c r="A69" s="94"/>
      <c r="B69" s="82" t="s">
        <v>143</v>
      </c>
      <c r="C69" s="47">
        <v>0</v>
      </c>
    </row>
    <row r="70" spans="1:3" x14ac:dyDescent="0.25">
      <c r="A70" s="90" t="s">
        <v>38</v>
      </c>
      <c r="B70" s="81" t="s">
        <v>94</v>
      </c>
      <c r="C70" s="47">
        <v>0</v>
      </c>
    </row>
    <row r="71" spans="1:3" x14ac:dyDescent="0.25">
      <c r="A71" s="90"/>
      <c r="B71" s="83" t="s">
        <v>144</v>
      </c>
      <c r="C71" s="47">
        <v>0</v>
      </c>
    </row>
    <row r="72" spans="1:3" x14ac:dyDescent="0.25">
      <c r="A72" s="90"/>
      <c r="B72" s="83" t="s">
        <v>145</v>
      </c>
      <c r="C72" s="47">
        <v>0</v>
      </c>
    </row>
    <row r="73" spans="1:3" x14ac:dyDescent="0.25">
      <c r="A73" s="91" t="s">
        <v>40</v>
      </c>
      <c r="B73" s="80" t="s">
        <v>41</v>
      </c>
      <c r="C73" s="47">
        <v>0</v>
      </c>
    </row>
    <row r="74" spans="1:3" x14ac:dyDescent="0.25">
      <c r="A74" s="95"/>
      <c r="B74" s="82" t="s">
        <v>95</v>
      </c>
      <c r="C74" s="47">
        <v>0</v>
      </c>
    </row>
    <row r="75" spans="1:3" x14ac:dyDescent="0.25">
      <c r="A75" s="95"/>
      <c r="B75" s="82" t="s">
        <v>96</v>
      </c>
      <c r="C75" s="47">
        <v>0</v>
      </c>
    </row>
    <row r="76" spans="1:3" x14ac:dyDescent="0.25">
      <c r="A76" s="91" t="s">
        <v>42</v>
      </c>
      <c r="B76" s="80" t="s">
        <v>97</v>
      </c>
      <c r="C76" s="47">
        <v>0</v>
      </c>
    </row>
    <row r="77" spans="1:3" x14ac:dyDescent="0.25">
      <c r="A77" s="12"/>
      <c r="B77" s="84" t="s">
        <v>112</v>
      </c>
      <c r="C77" s="47">
        <v>0</v>
      </c>
    </row>
    <row r="78" spans="1:3" x14ac:dyDescent="0.25">
      <c r="A78" s="90" t="s">
        <v>43</v>
      </c>
      <c r="B78" s="80" t="s">
        <v>98</v>
      </c>
      <c r="C78" s="47">
        <v>0</v>
      </c>
    </row>
    <row r="79" spans="1:3" ht="15.75" thickBot="1" x14ac:dyDescent="0.3">
      <c r="A79" s="96"/>
      <c r="B79" s="52" t="s">
        <v>74</v>
      </c>
      <c r="C79" s="48">
        <f>SUM(C24:C78)</f>
        <v>0</v>
      </c>
    </row>
    <row r="80" spans="1:3" ht="19.5" thickBot="1" x14ac:dyDescent="0.35">
      <c r="A80" s="109" t="s">
        <v>114</v>
      </c>
      <c r="B80" s="110"/>
      <c r="C80" s="111"/>
    </row>
    <row r="81" spans="1:4" x14ac:dyDescent="0.25">
      <c r="A81" s="13"/>
      <c r="B81" s="41" t="s">
        <v>44</v>
      </c>
      <c r="C81" s="76">
        <v>0</v>
      </c>
    </row>
    <row r="82" spans="1:4" x14ac:dyDescent="0.25">
      <c r="A82" s="12"/>
      <c r="B82" s="41" t="s">
        <v>45</v>
      </c>
      <c r="C82" s="76">
        <v>0</v>
      </c>
    </row>
    <row r="83" spans="1:4" x14ac:dyDescent="0.25">
      <c r="A83" s="13"/>
      <c r="B83" s="16" t="s">
        <v>46</v>
      </c>
      <c r="C83" s="76">
        <v>0</v>
      </c>
    </row>
    <row r="84" spans="1:4" x14ac:dyDescent="0.25">
      <c r="A84" s="12"/>
      <c r="B84" s="16" t="s">
        <v>47</v>
      </c>
      <c r="C84" s="76">
        <v>0</v>
      </c>
    </row>
    <row r="85" spans="1:4" x14ac:dyDescent="0.25">
      <c r="A85" s="12"/>
      <c r="B85" s="16" t="s">
        <v>48</v>
      </c>
      <c r="C85" s="76">
        <v>0</v>
      </c>
    </row>
    <row r="86" spans="1:4" x14ac:dyDescent="0.25">
      <c r="A86" s="12"/>
      <c r="B86" s="16" t="s">
        <v>115</v>
      </c>
      <c r="C86" s="76">
        <v>0</v>
      </c>
    </row>
    <row r="87" spans="1:4" x14ac:dyDescent="0.25">
      <c r="A87" s="12"/>
      <c r="B87" s="16" t="s">
        <v>49</v>
      </c>
      <c r="C87" s="76">
        <v>0</v>
      </c>
    </row>
    <row r="88" spans="1:4" x14ac:dyDescent="0.25">
      <c r="A88" s="12"/>
      <c r="B88" s="16" t="s">
        <v>50</v>
      </c>
      <c r="C88" s="76">
        <v>0</v>
      </c>
    </row>
    <row r="89" spans="1:4" x14ac:dyDescent="0.25">
      <c r="A89" s="13"/>
      <c r="B89" s="16" t="s">
        <v>51</v>
      </c>
      <c r="C89" s="76">
        <v>0</v>
      </c>
    </row>
    <row r="90" spans="1:4" x14ac:dyDescent="0.25">
      <c r="A90" s="13"/>
      <c r="B90" s="42" t="s">
        <v>69</v>
      </c>
      <c r="C90" s="76">
        <v>0</v>
      </c>
    </row>
    <row r="91" spans="1:4" x14ac:dyDescent="0.25">
      <c r="A91" s="12"/>
      <c r="B91" s="16" t="s">
        <v>52</v>
      </c>
      <c r="C91" s="76">
        <v>0</v>
      </c>
    </row>
    <row r="92" spans="1:4" s="19" customFormat="1" ht="14.45" customHeight="1" x14ac:dyDescent="0.25">
      <c r="A92" s="17"/>
      <c r="B92" s="18"/>
      <c r="C92" s="76">
        <v>0</v>
      </c>
    </row>
    <row r="93" spans="1:4" x14ac:dyDescent="0.25">
      <c r="A93" s="12"/>
      <c r="B93" s="18"/>
      <c r="C93" s="76">
        <v>0</v>
      </c>
    </row>
    <row r="94" spans="1:4" ht="15.75" thickBot="1" x14ac:dyDescent="0.3">
      <c r="A94" s="15"/>
      <c r="B94" s="52" t="s">
        <v>74</v>
      </c>
      <c r="C94" s="48">
        <f>SUM(C81:C93)</f>
        <v>0</v>
      </c>
    </row>
    <row r="95" spans="1:4" ht="32.25" customHeight="1" x14ac:dyDescent="0.3">
      <c r="A95" s="70"/>
      <c r="B95" s="71" t="s">
        <v>53</v>
      </c>
      <c r="C95" s="72">
        <f>SUM(C94+C79+C22)</f>
        <v>0</v>
      </c>
      <c r="D95" s="20"/>
    </row>
    <row r="96" spans="1:4" ht="23.25" customHeight="1" thickBot="1" x14ac:dyDescent="0.3">
      <c r="A96" s="73"/>
      <c r="B96" s="74" t="s">
        <v>54</v>
      </c>
      <c r="C96" s="75">
        <f>SUM(C95/C8)</f>
        <v>0</v>
      </c>
    </row>
    <row r="97" spans="1:3" ht="23.25" customHeight="1" thickBot="1" x14ac:dyDescent="0.3">
      <c r="A97" s="53"/>
      <c r="B97" s="54"/>
      <c r="C97" s="55"/>
    </row>
    <row r="98" spans="1:3" ht="18.75" customHeight="1" thickBot="1" x14ac:dyDescent="0.35">
      <c r="A98" s="109" t="s">
        <v>137</v>
      </c>
      <c r="B98" s="110"/>
      <c r="C98" s="111"/>
    </row>
    <row r="99" spans="1:3" ht="15" customHeight="1" x14ac:dyDescent="0.3">
      <c r="A99" s="56"/>
      <c r="B99" s="41" t="s">
        <v>133</v>
      </c>
      <c r="C99" s="65"/>
    </row>
    <row r="100" spans="1:3" x14ac:dyDescent="0.25">
      <c r="A100" s="66">
        <v>1</v>
      </c>
      <c r="B100" s="85" t="s">
        <v>116</v>
      </c>
      <c r="C100" s="47">
        <v>0</v>
      </c>
    </row>
    <row r="101" spans="1:3" ht="15" customHeight="1" x14ac:dyDescent="0.25">
      <c r="A101" s="66">
        <v>2</v>
      </c>
      <c r="B101" s="85" t="s">
        <v>117</v>
      </c>
      <c r="C101" s="47">
        <v>0</v>
      </c>
    </row>
    <row r="102" spans="1:3" x14ac:dyDescent="0.25">
      <c r="A102" s="66">
        <v>3</v>
      </c>
      <c r="B102" s="68" t="s">
        <v>146</v>
      </c>
      <c r="C102" s="47">
        <v>0</v>
      </c>
    </row>
    <row r="103" spans="1:3" x14ac:dyDescent="0.25">
      <c r="A103" s="66">
        <v>4</v>
      </c>
      <c r="B103" s="85" t="s">
        <v>118</v>
      </c>
      <c r="C103" s="47">
        <v>0</v>
      </c>
    </row>
    <row r="104" spans="1:3" x14ac:dyDescent="0.25">
      <c r="A104" s="66"/>
      <c r="B104" s="85"/>
      <c r="C104" s="47">
        <v>0</v>
      </c>
    </row>
    <row r="105" spans="1:3" x14ac:dyDescent="0.25">
      <c r="A105" s="66"/>
      <c r="B105" s="85"/>
      <c r="C105" s="47">
        <v>0</v>
      </c>
    </row>
    <row r="106" spans="1:3" x14ac:dyDescent="0.25">
      <c r="A106" s="66"/>
      <c r="B106" s="85"/>
      <c r="C106" s="47">
        <v>0</v>
      </c>
    </row>
    <row r="107" spans="1:3" ht="15.75" thickBot="1" x14ac:dyDescent="0.3">
      <c r="A107" s="67"/>
      <c r="B107" s="69" t="s">
        <v>74</v>
      </c>
      <c r="C107" s="48">
        <f>SUM(C100:C106)</f>
        <v>0</v>
      </c>
    </row>
    <row r="108" spans="1:3" ht="19.5" thickBot="1" x14ac:dyDescent="0.35">
      <c r="A108" s="109" t="s">
        <v>119</v>
      </c>
      <c r="B108" s="110"/>
      <c r="C108" s="111"/>
    </row>
    <row r="109" spans="1:3" ht="15" customHeight="1" x14ac:dyDescent="0.25">
      <c r="A109" s="13"/>
      <c r="B109" s="41" t="s">
        <v>136</v>
      </c>
      <c r="C109" s="64"/>
    </row>
    <row r="110" spans="1:3" x14ac:dyDescent="0.25">
      <c r="A110" s="21"/>
      <c r="B110" s="22"/>
      <c r="C110" s="47">
        <v>0</v>
      </c>
    </row>
    <row r="111" spans="1:3" ht="13.5" customHeight="1" x14ac:dyDescent="0.25">
      <c r="A111" s="21"/>
      <c r="B111" s="24"/>
      <c r="C111" s="47">
        <v>0</v>
      </c>
    </row>
    <row r="112" spans="1:3" x14ac:dyDescent="0.25">
      <c r="A112" s="21"/>
      <c r="B112" s="22"/>
      <c r="C112" s="47">
        <v>0</v>
      </c>
    </row>
    <row r="113" spans="1:3" x14ac:dyDescent="0.25">
      <c r="A113" s="21"/>
      <c r="B113" s="22"/>
      <c r="C113" s="47">
        <v>0</v>
      </c>
    </row>
    <row r="114" spans="1:3" x14ac:dyDescent="0.25">
      <c r="A114" s="21"/>
      <c r="B114" s="22"/>
      <c r="C114" s="47">
        <v>0</v>
      </c>
    </row>
    <row r="115" spans="1:3" ht="15.75" thickBot="1" x14ac:dyDescent="0.3">
      <c r="A115" s="21"/>
      <c r="B115" s="52" t="s">
        <v>74</v>
      </c>
      <c r="C115" s="48">
        <f>SUM(C110:C114)</f>
        <v>0</v>
      </c>
    </row>
    <row r="116" spans="1:3" ht="19.5" thickBot="1" x14ac:dyDescent="0.35">
      <c r="A116" s="109" t="s">
        <v>120</v>
      </c>
      <c r="B116" s="110"/>
      <c r="C116" s="111"/>
    </row>
    <row r="117" spans="1:3" x14ac:dyDescent="0.25">
      <c r="A117" s="25"/>
      <c r="B117" s="26"/>
      <c r="C117" s="57"/>
    </row>
    <row r="118" spans="1:3" x14ac:dyDescent="0.25">
      <c r="A118" s="21"/>
      <c r="B118" s="27" t="s">
        <v>124</v>
      </c>
      <c r="C118" s="86" t="s">
        <v>123</v>
      </c>
    </row>
    <row r="119" spans="1:3" x14ac:dyDescent="0.25">
      <c r="A119" s="21"/>
      <c r="B119" s="27" t="s">
        <v>134</v>
      </c>
      <c r="C119" s="86" t="s">
        <v>123</v>
      </c>
    </row>
    <row r="120" spans="1:3" x14ac:dyDescent="0.25">
      <c r="A120" s="23"/>
      <c r="B120" s="27" t="s">
        <v>135</v>
      </c>
      <c r="C120" s="86" t="s">
        <v>123</v>
      </c>
    </row>
    <row r="121" spans="1:3" ht="15.75" thickBot="1" x14ac:dyDescent="0.3">
      <c r="A121" s="23"/>
      <c r="B121" s="28"/>
      <c r="C121" s="63"/>
    </row>
    <row r="122" spans="1:3" ht="19.5" thickBot="1" x14ac:dyDescent="0.35">
      <c r="A122" s="109" t="s">
        <v>121</v>
      </c>
      <c r="B122" s="110"/>
      <c r="C122" s="111"/>
    </row>
    <row r="123" spans="1:3" x14ac:dyDescent="0.25">
      <c r="A123" s="29"/>
      <c r="B123" s="30" t="s">
        <v>55</v>
      </c>
      <c r="C123" s="60" t="s">
        <v>56</v>
      </c>
    </row>
    <row r="124" spans="1:3" x14ac:dyDescent="0.25">
      <c r="A124" s="29"/>
      <c r="B124" s="30" t="s">
        <v>57</v>
      </c>
      <c r="C124" s="60" t="s">
        <v>56</v>
      </c>
    </row>
    <row r="125" spans="1:3" x14ac:dyDescent="0.25">
      <c r="A125" s="29"/>
      <c r="B125" s="30" t="s">
        <v>58</v>
      </c>
      <c r="C125" s="60" t="s">
        <v>56</v>
      </c>
    </row>
    <row r="126" spans="1:3" x14ac:dyDescent="0.25">
      <c r="A126" s="31"/>
      <c r="B126" s="32" t="s">
        <v>41</v>
      </c>
      <c r="C126" s="60" t="s">
        <v>56</v>
      </c>
    </row>
    <row r="127" spans="1:3" x14ac:dyDescent="0.25">
      <c r="A127" s="31"/>
      <c r="B127" s="32" t="s">
        <v>39</v>
      </c>
      <c r="C127" s="60" t="s">
        <v>56</v>
      </c>
    </row>
    <row r="128" spans="1:3" x14ac:dyDescent="0.25">
      <c r="A128" s="31"/>
      <c r="B128" s="32" t="s">
        <v>59</v>
      </c>
      <c r="C128" s="60" t="s">
        <v>56</v>
      </c>
    </row>
    <row r="129" spans="1:3" x14ac:dyDescent="0.25">
      <c r="A129" s="31"/>
      <c r="B129" s="32" t="s">
        <v>36</v>
      </c>
      <c r="C129" s="60" t="s">
        <v>56</v>
      </c>
    </row>
    <row r="130" spans="1:3" x14ac:dyDescent="0.25">
      <c r="A130" s="31"/>
      <c r="B130" s="32" t="s">
        <v>60</v>
      </c>
      <c r="C130" s="60" t="s">
        <v>56</v>
      </c>
    </row>
    <row r="131" spans="1:3" x14ac:dyDescent="0.25">
      <c r="A131" s="31"/>
      <c r="B131" s="32" t="s">
        <v>61</v>
      </c>
      <c r="C131" s="60" t="s">
        <v>56</v>
      </c>
    </row>
    <row r="132" spans="1:3" x14ac:dyDescent="0.25">
      <c r="A132" s="31"/>
      <c r="B132" s="32" t="s">
        <v>28</v>
      </c>
      <c r="C132" s="60" t="s">
        <v>56</v>
      </c>
    </row>
    <row r="133" spans="1:3" x14ac:dyDescent="0.25">
      <c r="A133" s="31"/>
      <c r="B133" s="32" t="s">
        <v>62</v>
      </c>
      <c r="C133" s="60" t="s">
        <v>56</v>
      </c>
    </row>
    <row r="134" spans="1:3" ht="15.75" customHeight="1" x14ac:dyDescent="0.25">
      <c r="A134" s="31"/>
      <c r="B134" s="32" t="s">
        <v>63</v>
      </c>
      <c r="C134" s="60" t="s">
        <v>56</v>
      </c>
    </row>
    <row r="135" spans="1:3" x14ac:dyDescent="0.25">
      <c r="A135" s="31"/>
      <c r="B135" s="32" t="s">
        <v>64</v>
      </c>
      <c r="C135" s="60" t="s">
        <v>56</v>
      </c>
    </row>
    <row r="136" spans="1:3" x14ac:dyDescent="0.25">
      <c r="A136" s="31"/>
      <c r="B136" s="32" t="s">
        <v>65</v>
      </c>
      <c r="C136" s="60" t="s">
        <v>56</v>
      </c>
    </row>
    <row r="137" spans="1:3" x14ac:dyDescent="0.25">
      <c r="A137" s="31"/>
      <c r="B137" s="32" t="s">
        <v>66</v>
      </c>
      <c r="C137" s="60" t="s">
        <v>56</v>
      </c>
    </row>
    <row r="138" spans="1:3" x14ac:dyDescent="0.25">
      <c r="A138" s="31"/>
      <c r="B138" s="32" t="s">
        <v>67</v>
      </c>
      <c r="C138" s="60" t="s">
        <v>56</v>
      </c>
    </row>
    <row r="139" spans="1:3" x14ac:dyDescent="0.25">
      <c r="A139" s="31"/>
      <c r="B139" s="32" t="s">
        <v>68</v>
      </c>
      <c r="C139" s="60" t="s">
        <v>56</v>
      </c>
    </row>
    <row r="140" spans="1:3" x14ac:dyDescent="0.25">
      <c r="A140" s="33"/>
      <c r="B140" s="34" t="s">
        <v>16</v>
      </c>
      <c r="C140" s="61" t="s">
        <v>56</v>
      </c>
    </row>
    <row r="141" spans="1:3" ht="15.75" thickBot="1" x14ac:dyDescent="0.3">
      <c r="A141" s="33"/>
      <c r="B141" s="34"/>
      <c r="C141" s="62"/>
    </row>
    <row r="142" spans="1:3" ht="19.5" thickBot="1" x14ac:dyDescent="0.35">
      <c r="A142" s="109" t="s">
        <v>142</v>
      </c>
      <c r="B142" s="110"/>
      <c r="C142" s="111"/>
    </row>
    <row r="143" spans="1:3" x14ac:dyDescent="0.25">
      <c r="A143" s="35"/>
      <c r="B143" s="36"/>
      <c r="C143" s="57"/>
    </row>
    <row r="144" spans="1:3" ht="13.5" customHeight="1" x14ac:dyDescent="0.25">
      <c r="A144" s="37"/>
      <c r="B144" s="38"/>
      <c r="C144" s="58"/>
    </row>
    <row r="145" spans="1:3" ht="13.5" customHeight="1" thickBot="1" x14ac:dyDescent="0.3">
      <c r="A145" s="39"/>
      <c r="B145" s="40"/>
      <c r="C145" s="59"/>
    </row>
    <row r="146" spans="1:3" ht="15.75" thickBot="1" x14ac:dyDescent="0.3"/>
    <row r="147" spans="1:3" ht="19.5" thickBot="1" x14ac:dyDescent="0.35">
      <c r="A147" s="109" t="s">
        <v>138</v>
      </c>
      <c r="B147" s="110"/>
      <c r="C147" s="111"/>
    </row>
    <row r="148" spans="1:3" ht="42.75" customHeight="1" x14ac:dyDescent="0.25">
      <c r="A148" s="106" t="s">
        <v>139</v>
      </c>
      <c r="B148" s="107"/>
      <c r="C148" s="108"/>
    </row>
    <row r="149" spans="1:3" ht="9" customHeight="1" x14ac:dyDescent="0.25">
      <c r="A149" s="97"/>
      <c r="B149" s="98"/>
      <c r="C149" s="99"/>
    </row>
    <row r="150" spans="1:3" ht="33.75" customHeight="1" x14ac:dyDescent="0.25">
      <c r="A150" s="103" t="s">
        <v>140</v>
      </c>
      <c r="B150" s="104"/>
      <c r="C150" s="105" t="s">
        <v>141</v>
      </c>
    </row>
    <row r="151" spans="1:3" ht="15.75" thickBot="1" x14ac:dyDescent="0.3">
      <c r="A151" s="100"/>
      <c r="B151" s="101"/>
      <c r="C151" s="102"/>
    </row>
  </sheetData>
  <protectedRanges>
    <protectedRange sqref="C23:C78 C8 C80:C93 C98:C99 C108:C109 C116 C122 C142 C11:C21 C147" name="Range1_1_1_1_2_1"/>
  </protectedRanges>
  <mergeCells count="11">
    <mergeCell ref="A10:C10"/>
    <mergeCell ref="A80:C80"/>
    <mergeCell ref="A98:C98"/>
    <mergeCell ref="A108:C108"/>
    <mergeCell ref="A116:C116"/>
    <mergeCell ref="A148:C148"/>
    <mergeCell ref="A122:C122"/>
    <mergeCell ref="A142:C142"/>
    <mergeCell ref="A11:C11"/>
    <mergeCell ref="A23:C23"/>
    <mergeCell ref="A147:C147"/>
  </mergeCells>
  <hyperlinks>
    <hyperlink ref="D12" r:id="rId1" xr:uid="{8CB40AD5-60E7-4954-A451-2B357582035D}"/>
    <hyperlink ref="D11" r:id="rId2" xr:uid="{FE54DBFB-3A00-40F4-81A9-58CDA7A21966}"/>
    <hyperlink ref="D13" r:id="rId3" xr:uid="{D6EEF441-6F9A-47A4-BFB3-9268F26A1B62}"/>
  </hyperlinks>
  <pageMargins left="0.7" right="0.7" top="0.75" bottom="0.75" header="0.3" footer="0.3"/>
  <pageSetup scale="57" orientation="portrait" r:id="rId4"/>
  <rowBreaks count="1" manualBreakCount="1">
    <brk id="79" max="16383" man="1"/>
  </rowBreaks>
  <colBreaks count="1" manualBreakCount="1">
    <brk id="3" max="1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861D3C3C0994EB0C2B069996825FA" ma:contentTypeVersion="13" ma:contentTypeDescription="Create a new document." ma:contentTypeScope="" ma:versionID="ff1709af452f8c458ca3acd480f91f47">
  <xsd:schema xmlns:xsd="http://www.w3.org/2001/XMLSchema" xmlns:xs="http://www.w3.org/2001/XMLSchema" xmlns:p="http://schemas.microsoft.com/office/2006/metadata/properties" xmlns:ns3="bcf8fd16-a96e-4ff2-9102-947554ae5f59" xmlns:ns4="4945ee12-24af-4917-8e00-70cf90b6f497" targetNamespace="http://schemas.microsoft.com/office/2006/metadata/properties" ma:root="true" ma:fieldsID="1aee6e50073b1f1cdf7b4fca98627ba9" ns3:_="" ns4:_="">
    <xsd:import namespace="bcf8fd16-a96e-4ff2-9102-947554ae5f59"/>
    <xsd:import namespace="4945ee12-24af-4917-8e00-70cf90b6f4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8fd16-a96e-4ff2-9102-947554ae5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5ee12-24af-4917-8e00-70cf90b6f4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B1574-07A2-4AD4-A9F1-0B3C1D464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8fd16-a96e-4ff2-9102-947554ae5f59"/>
    <ds:schemaRef ds:uri="4945ee12-24af-4917-8e00-70cf90b6f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0F25A-1F4A-42C7-89C9-5D84A73C79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FA3141-E925-4A2E-863A-1B916805C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Stokke</dc:creator>
  <cp:lastModifiedBy>Michael Houseman</cp:lastModifiedBy>
  <cp:lastPrinted>2020-08-12T19:37:03Z</cp:lastPrinted>
  <dcterms:created xsi:type="dcterms:W3CDTF">2020-08-06T18:51:16Z</dcterms:created>
  <dcterms:modified xsi:type="dcterms:W3CDTF">2020-08-14T15:15:58Z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0x01010038B861D3C3C0994EB0C2B069996825FA</vt:lpwstr>
  </property>
</Properties>
</file>